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859" firstSheet="7" activeTab="16"/>
  </bookViews>
  <sheets>
    <sheet name="ANGOSTURA" sheetId="1" r:id="rId1"/>
    <sheet name="BELMIRA" sheetId="2" r:id="rId2"/>
    <sheet name="BRICEÑO" sheetId="3" r:id="rId3"/>
    <sheet name="CAMPAMENTO" sheetId="4" r:id="rId4"/>
    <sheet name="CAROLINA" sheetId="5" r:id="rId5"/>
    <sheet name="DONMATIAS" sheetId="6" r:id="rId6"/>
    <sheet name="ENTRERRIOS" sheetId="7" r:id="rId7"/>
    <sheet name="GOMEZ PLATA" sheetId="8" r:id="rId8"/>
    <sheet name="GUADALUPE" sheetId="9" r:id="rId9"/>
    <sheet name="ITUANGO " sheetId="10" r:id="rId10"/>
    <sheet name="SAN ANDRES DE C." sheetId="11" r:id="rId11"/>
    <sheet name="SAN JOSE DE LA M " sheetId="12" r:id="rId12"/>
    <sheet name="SAN PEDRO DE LOS M" sheetId="13" r:id="rId13"/>
    <sheet name="SANTA ROSA DE O" sheetId="14" r:id="rId14"/>
    <sheet name="TOLEDO" sheetId="15" r:id="rId15"/>
    <sheet name="VALDIVIA" sheetId="16" r:id="rId16"/>
    <sheet name="YARUMAL" sheetId="17" r:id="rId17"/>
  </sheets>
  <definedNames>
    <definedName name="DATABASE" localSheetId="0">'ANGOSTURA'!$B$6:$K$6</definedName>
    <definedName name="DATABASE" localSheetId="1">'BELMIRA'!$B$7:$K$9</definedName>
    <definedName name="DATABASE" localSheetId="2">'BRICEÑO'!$B$6:$K$8</definedName>
    <definedName name="DATABASE" localSheetId="3">'CAMPAMENTO'!$B$6:$K$8</definedName>
    <definedName name="DATABASE" localSheetId="4">'CAROLINA'!$B$6:$K$6</definedName>
    <definedName name="DATABASE" localSheetId="5">'DONMATIAS'!$B$6:$K$8</definedName>
    <definedName name="DATABASE" localSheetId="6">'ENTRERRIOS'!$B$6:$K$6</definedName>
    <definedName name="DATABASE" localSheetId="7">'GOMEZ PLATA'!$B$6:$K$6</definedName>
    <definedName name="DATABASE" localSheetId="8">'GUADALUPE'!$B$6:$K$6</definedName>
    <definedName name="DATABASE" localSheetId="9">'ITUANGO '!$B$6:$K$8</definedName>
    <definedName name="DATABASE" localSheetId="10">'SAN ANDRES DE C.'!$B$6:$K$8</definedName>
    <definedName name="DATABASE" localSheetId="11">'SAN JOSE DE LA M '!$B$6:$K$8</definedName>
    <definedName name="DATABASE" localSheetId="13">'SANTA ROSA DE O'!$B$6:$K$8</definedName>
    <definedName name="DATABASE" localSheetId="14">'TOLEDO'!$B$6:$K$8</definedName>
    <definedName name="DATABASE" localSheetId="15">'VALDIVIA'!$B$6:$K$8</definedName>
    <definedName name="DATABASE" localSheetId="16">'YARUMAL'!$B$6:$K$8</definedName>
    <definedName name="DATABASE">'SAN PEDRO DE LOS M'!$B$6:$K$8</definedName>
    <definedName name="_xlnm.Print_Titles" localSheetId="0">'ANGOSTURA'!$1:$6</definedName>
    <definedName name="_xlnm.Print_Titles" localSheetId="1">'BELMIRA'!$2:$7</definedName>
    <definedName name="_xlnm.Print_Titles" localSheetId="2">'BRICEÑO'!$1:$6</definedName>
    <definedName name="_xlnm.Print_Titles" localSheetId="3">'CAMPAMENTO'!$1:$6</definedName>
    <definedName name="_xlnm.Print_Titles" localSheetId="4">'CAROLINA'!$1:$6</definedName>
    <definedName name="_xlnm.Print_Titles" localSheetId="5">'DONMATIAS'!$1:$6</definedName>
    <definedName name="_xlnm.Print_Titles" localSheetId="6">'ENTRERRIOS'!$1:$6</definedName>
    <definedName name="_xlnm.Print_Titles" localSheetId="7">'GOMEZ PLATA'!$1:$6</definedName>
    <definedName name="_xlnm.Print_Titles" localSheetId="8">'GUADALUPE'!$1:$6</definedName>
    <definedName name="_xlnm.Print_Titles" localSheetId="9">'ITUANGO '!$1:$6</definedName>
    <definedName name="_xlnm.Print_Titles" localSheetId="10">'SAN ANDRES DE C.'!$1:$6</definedName>
    <definedName name="_xlnm.Print_Titles" localSheetId="11">'SAN JOSE DE LA M '!$1:$6</definedName>
    <definedName name="_xlnm.Print_Titles" localSheetId="12">'SAN PEDRO DE LOS M'!$1:$6</definedName>
    <definedName name="_xlnm.Print_Titles" localSheetId="13">'SANTA ROSA DE O'!$1:$6</definedName>
    <definedName name="_xlnm.Print_Titles" localSheetId="14">'TOLEDO'!$1:$6</definedName>
    <definedName name="_xlnm.Print_Titles" localSheetId="15">'VALDIVIA'!$1:$6</definedName>
    <definedName name="_xlnm.Print_Titles" localSheetId="16">'YARUMAL'!$1:$6</definedName>
  </definedNames>
  <calcPr fullCalcOnLoad="1"/>
</workbook>
</file>

<file path=xl/sharedStrings.xml><?xml version="1.0" encoding="utf-8"?>
<sst xmlns="http://schemas.openxmlformats.org/spreadsheetml/2006/main" count="1573" uniqueCount="777">
  <si>
    <t>MEJORAMIENTO DE 100 VIVIENDAS  DEL AREA URBANA DEL MUNICIPIO DE ITUANGO</t>
  </si>
  <si>
    <t>2005050001124</t>
  </si>
  <si>
    <t>PROYECTO CONSTRUCCION DE 28 VIVIENDAS DE INTERES SOCIAL EN LA URBANIZACION EL CARMELO DEL MUNICIPIO DE ITUANGO</t>
  </si>
  <si>
    <t>2005050001199</t>
  </si>
  <si>
    <t>PROYECTO CONSTRUCCION 31 VIVIENDAS EN LA VEREDA GUACHARAQUERO EN EL MUNICIPIO DE ITUANGO</t>
  </si>
  <si>
    <t>2005050001299</t>
  </si>
  <si>
    <t>CONSTRUCCION DE PLANTA PROCESADORA DE PRODUCTOS LACTEOS EN EL MUNICIPIO DE ITUANGO ANTIOQUIA</t>
  </si>
  <si>
    <t>secretaria de agricultura</t>
  </si>
  <si>
    <t>2006050000224</t>
  </si>
  <si>
    <t>PROYECTO CONSTRUCCION DE LA ILUMINACION DE LA CANCHA DE FUTBOL DEL MUNICIPIO DE ITUANGO ANTIOQUIA</t>
  </si>
  <si>
    <t>2006050000261</t>
  </si>
  <si>
    <t>ADQUISICION AMBULANCIAPARA LA ESE SAN JUAN DE DIOS MUNICIPIO DE ITUANGO</t>
  </si>
  <si>
    <t>ESE SAN JUAN DE DIOS</t>
  </si>
  <si>
    <t>2006050000264</t>
  </si>
  <si>
    <t>REMODELACION ESE SAN JUAN DE DIOS MUNICIPIO DE ITUANGO</t>
  </si>
  <si>
    <t>2006050000569</t>
  </si>
  <si>
    <t>PROYECTO CONSTRUCCION DE VIVIENDA NUEVA EN LA ZONA RURAL LOS SAUCES Y PIO X EN EL MUNICIPIO DE ITUANGO</t>
  </si>
  <si>
    <t>ITUANGO ( Enero 2004 - Diciembre 15 -  2006)</t>
  </si>
  <si>
    <t>2004050000324</t>
  </si>
  <si>
    <t>CONSTRUCCION DEL SISTEMA DE ACUEDUCTO VEREDAS LA LEGIA Y SAN MIGUEL DEL MUNICIPIO DE SAN ANDRES DE CUERQUIA</t>
  </si>
  <si>
    <t>MUNICIPIO DE SAN ANDRES DE CUERQUIA</t>
  </si>
  <si>
    <t>2004050000453</t>
  </si>
  <si>
    <t>CONSTRUCCION DE 3 AULAS Y 2 UNIDADES SANITARIAS EN EL CENTRO EDUCATIVO RURAL LAS CRUCES, CORREGIMIENTO DE CRUCES, DEL MUNICIPIO DE SAN ANDRES DE CUERQUIA</t>
  </si>
  <si>
    <t>2004050000509</t>
  </si>
  <si>
    <t>AMPLIACION Y REESTRUCTURACION DE LA ESE HOSPITAL GUSTAVO GONZALEZ OCHOA DE SAN ANDRES DE CUERQUIA</t>
  </si>
  <si>
    <t>EMPRESA SOCIAL DEL ESTADO HOSPITAL GUSTAVO GONZALEZ OCHOA</t>
  </si>
  <si>
    <t>2005050000199</t>
  </si>
  <si>
    <t>CONSTRUCCION DE LOS ACABADOS Y OBRA BLANCA PARA 10 AULAS Y 2 BATERIAS SANITARIAS DE LA SECCION B DE LA INSTITUCION EDUCATIVA SAN ANDRES DEL MUNICIPIO DE SAN ANDRES DE  CUERQUIA , ANTIOQUIA</t>
  </si>
  <si>
    <t>2005050000288</t>
  </si>
  <si>
    <t>CONSTRUCCION Y DOTACION DE CINCO CENTROS DE ACOPIO LECHERO EN EL MUNICIPIO DE SAN ANDRES DE CUERQUIA</t>
  </si>
  <si>
    <t>2005050000357</t>
  </si>
  <si>
    <t>MEJORAMIENTO DE CIEN (100) VIVIENDAS EN EL AREA RURAL DEL MUNICIPIO DE SAN ANDRES DE CUERQUIA-ANTIOQUIA VEREDAS AGUACATAL, EL PEÑOL, LA CORDILLERA, MEDIA LOMA, LOMA DEL INDIO, TRAVESIAS EL FILO Y GUAYABAL.</t>
  </si>
  <si>
    <t>2005050000367</t>
  </si>
  <si>
    <t>CONSTRUCCION ACUEDUCTO POR GRAVEDAD Y PLANTA DE TRATAMIENTO COMPACTA VEREDA GUAYABAL MUNICIPIO DE SAN ANDRES DE CUERQUIA</t>
  </si>
  <si>
    <t>MUNICIPIO SAN ANDRES DE CUERQUIA</t>
  </si>
  <si>
    <t>2005050000436</t>
  </si>
  <si>
    <t>MEJORAMIENTO DE 60 VIVIENDAS EN EL AREA URBANA DEL MUNICIPIO DE SAN ANDRES DE CUERQUIA, ANTIOQUIA - AREA URBANA</t>
  </si>
  <si>
    <t>2005050000539</t>
  </si>
  <si>
    <t>DOTACION DE MUEBLES Y EQUIPOS DE COMPUTO PARA LA ALCALDIA MUNICIPAL DE SAN ANDRES DE CUERQUIA AREA URBANA PARQUE PRINCIPAL DE SAN ANDRES DE CUERQUIA</t>
  </si>
  <si>
    <t>DAP</t>
  </si>
  <si>
    <t>2005050000774</t>
  </si>
  <si>
    <t>CONSTRUCCION DE UN TRAPICHE COMUNITARIO EN EL MUNICIPIO DE SAN ANDRES DE CUERQUIA VEREDA LA CORDILLERA</t>
  </si>
  <si>
    <t>2005050000956</t>
  </si>
  <si>
    <t>PROYECTO DOTACION Y FORTALECIMIENTO DEL GRUPO DE DANZAS "TIERRA COLOMBIANA"  EN EL MUNICIPIO DE SAN ANDRES DE CUERQUIA</t>
  </si>
  <si>
    <t>DESPACHOGOB</t>
  </si>
  <si>
    <t>2005050001119</t>
  </si>
  <si>
    <t>PROYECTO CONSTRUCCION DE 50 VIVIENDAS DE INTERES SOCIAL EN LA URBANIZACION EL PARAISO EN EL AREA URBANA DEL MUNICIPIO DE SAN ANDRES DE CUERQUIA</t>
  </si>
  <si>
    <t>2006050000527</t>
  </si>
  <si>
    <t>MEJORAMIENTO DE 130 VIVIENDAS EN EL AREA RURAL DEL MUNICIPIO DE SAN ANDRES DE CUERQUIA</t>
  </si>
  <si>
    <t>2006050000528</t>
  </si>
  <si>
    <t>MEJORAMIENTO DE 30 VIVIENDAS EN EL AREA URBANA DEL MUNICIPIO DE SAN ANDRES DE CUERQUIA</t>
  </si>
  <si>
    <t>2006050000758</t>
  </si>
  <si>
    <t>PROYECTO DE CONSTRUCCION PRIMERA ETAPA DE CENTRO ACUATICO Y RECREATIVO DEL MUNICIPIO DE SAN ANDRES DE CUERQUIA</t>
  </si>
  <si>
    <t>SAN ANDRES DE CUERQUIA ( Enero 2004 - Diciembre 15 -  2006)</t>
  </si>
  <si>
    <t>2004050000030</t>
  </si>
  <si>
    <t>CONSTRUCCION DEL ACUEDUCTO DE LA VEREDA EL CARIBE DEL MUNICIPIO DE SAN JOSE DE LA MONTAÑA</t>
  </si>
  <si>
    <t>MUNICIPIO SAN JOSE DE LA MONTAÑA</t>
  </si>
  <si>
    <t>2004050000139</t>
  </si>
  <si>
    <t>PROYECTO CONEXION DE LA RED ELECTICA DEL RELLENO SANITARIO DEL MUNICIPIO DE SAN JOSE DE LA MONTAÑA</t>
  </si>
  <si>
    <t>2004050000329</t>
  </si>
  <si>
    <t>MEJORAMIENTO DE 33 VIVIENDAS EN LA ZONA URBANA DEL MUNICIPIO DE SAN JOSE DE LA MONTAÑA</t>
  </si>
  <si>
    <t>2004050000351</t>
  </si>
  <si>
    <t>MEJORAMIENTO DE 23 VIVIENDAS RURALES EN EL MUNICIPIO DE SAN JOSE DE LA MONTAÑA</t>
  </si>
  <si>
    <t>2004050000549</t>
  </si>
  <si>
    <t>ADECUACION, REPARACION Y MANTENIMIENTO DE LAS INSTALACIONES DE LA PLANTA FISICA Y LA RED HIDROSANITARIA Y ELECTRICA DEL BLOQUE C DE LA INSTITUCION EDUCATIVA FRANCISCO ABEL GALLEGO DE SAN JOSE DE LA M0NTANA</t>
  </si>
  <si>
    <t>MUNICIPIO DE SAN JOSE DE LA MONTANA</t>
  </si>
  <si>
    <t>2005050000117</t>
  </si>
  <si>
    <t>MEJORAMIENTO DE LA ZONA DE HOSPITALIZACION Y AREAS COMUNES DE LA ESE HOSPITAL LAUREANO PINO DE SAN JOSE DE LA MONTAÑA</t>
  </si>
  <si>
    <t>MUNICIPIO DE SAN JOSE DE LA MONTAÑA</t>
  </si>
  <si>
    <t>2005050000136</t>
  </si>
  <si>
    <t>MEJORAMIENTO DE VIVIENDA URBANA SEGUNDA ETAPA MUNICIPIO SAN JOSE DE LA MONTAÑA</t>
  </si>
  <si>
    <t>2005050000364</t>
  </si>
  <si>
    <t>MEJORAMIENTO DE LA ZONA DE HOSPITALIZACION Y AREAS COMUNES DE LA ESE HOSPITAL LAUREANO PINO MUNICIPIO SAN JOSE DE LA MONTAÑA</t>
  </si>
  <si>
    <t>2005050000547</t>
  </si>
  <si>
    <t>DOTACION DEL CUERPO DE  BOMBEROS VOLUNTARIOS DEL MUNICIPIO DE SAN JOSE DE LA MONTAÑA</t>
  </si>
  <si>
    <t>2005050000564</t>
  </si>
  <si>
    <t>SANEAMIENTO PLANTAS DE POTABILIZACION PARA LAS VEREDAS DE CAMBURE SAN JUAN POTRERITO , MUNICIPIO DE SAN JOSE DE LA MONTAÑA</t>
  </si>
  <si>
    <t>2005050000701</t>
  </si>
  <si>
    <t>CONSTRUCCION PLACA POLIDEPORTIVA VEREDA CAMBURE MUNICIPIO SAN JOSE DE LA MONTAÑA, DEPARTAMENTO DE ANTIOQUIA</t>
  </si>
  <si>
    <t xml:space="preserve">Municipio San Jose de la Montaña </t>
  </si>
  <si>
    <t>2005050000832</t>
  </si>
  <si>
    <t>CONSTRUCCION DEL PARCHEO ELECTRICO DE 10 VIVIENDAS EN DIFERENTE VEREDAS DEL MUNICIPIO DE SAN JOSE DE LA MONTAÑA</t>
  </si>
  <si>
    <t>2006050000564</t>
  </si>
  <si>
    <t>PROYECTO CONSTRUCCION DE 45 VIVIENDAS DE INTERES SOCIAL EN EL CASCO URBANO DEL MUNICIPIO DE SAN JOSE DE LA MONTAÑA</t>
  </si>
  <si>
    <t>2006050000571</t>
  </si>
  <si>
    <t>ADECUACION CAMBIO DE PISOS PUERTAS Y VENTANAS RECONSTRUCCION DEL JARDIN INTERIOR PINTURA GENERAL Y CAMBIO DE 693 MT2 DE TECHO EN ZONA POSTERIOR EN I E FRANCISCO ABEL GALLEGO DEL MUNICIPIO DE SAN JOSE DE LA MONTAÑA</t>
  </si>
  <si>
    <t>2006050000730</t>
  </si>
  <si>
    <t>CONSTRUCCION Y DOTACION DE UN CENTRO DE ACOPIO EN EL MUNICIPIO DE SAN JOSE DE LA MONTAÑA</t>
  </si>
  <si>
    <t>SAN JOSE DE LA MONTAÑA ( Enero 2004 - Diciembre 15 -  2006)</t>
  </si>
  <si>
    <t>2005050000441</t>
  </si>
  <si>
    <t>MEJORAMIENTO DE 100 VIVIENDAS EN LA ZONA RURAL VEREDAS DE SAN PEDRO DE LOS MILAGROS, ANTIOQUIA</t>
  </si>
  <si>
    <t>MUNICIPIO SAN PEDRO DE LOS MILAGROS</t>
  </si>
  <si>
    <t>2005050000637</t>
  </si>
  <si>
    <t xml:space="preserve">ADQUISICION SERVICIO DE TRANSPORTE ESCOLAR TERRESTRE PARA 291 ALUMNOS VEREDAS ESPIRITU SANTO, LA LANA-LAPEÑOLA, MONTERREDONDO, CEREZALES, EL RANO, LA EMPALIZADA N║ 1Y2, LA CLARITA, EL ESPINAL, ALTO DE MEDINA, RIOCHICO, LA CUCHILLA, SAN JUAN-SANFRANCISCO </t>
  </si>
  <si>
    <t>MUNICIPIO DE SAN PEDRO DE LOS MILAGROS</t>
  </si>
  <si>
    <t>2005050000663</t>
  </si>
  <si>
    <t>CONSTRUCCION ACUEDUCTO Y PLANTA DE TRATAMIENTO VEREDAS CLARITA, LA EMPALIZADA,  MUNICIPIO SAN PEDRO DE LOS MILAGROS</t>
  </si>
  <si>
    <t>2005050000803</t>
  </si>
  <si>
    <t>PROYECTO PROTECCION SANEAMIENTO Y COMSERVACION DE QUEBRADAS ZONA URBANA DE SAN PEDRO</t>
  </si>
  <si>
    <t>MUNICIPIO DE SAN PEDRO DE LOS MILADROS</t>
  </si>
  <si>
    <t>2005050001360</t>
  </si>
  <si>
    <t>PROYECTO CONSTRUCCION Y DOTACION DE CINCO CENTROS DE ACOPIO DE LECHE EN EL MUNICIPIO DE SAN PEDRO DE LOS MILAGROS, ANTIOQUIA. FASE I: CONSTRUCCION DE DOS CENTROS DE ACOPIO FASE II: CONSTRUCCION DE TRES CENTROS DE ACOPIO.</t>
  </si>
  <si>
    <t>2006050000865</t>
  </si>
  <si>
    <t>PROYECTO CONSTRUCCION RED DE CONDUCCION DE AGUA CRUDA POR GRAVEDAD EN SAN PEDRO DE LOS MILAGROS ANTIOQUIA</t>
  </si>
  <si>
    <t>ALCALDIA SAN PEDRO DE LOS MILAGROS</t>
  </si>
  <si>
    <t>2006050000876</t>
  </si>
  <si>
    <t>DOTACION DE SEIS PLANTAS ELECTRICAS PARA LOS CENTROS DE ACOPIO DE LECHE INSTALADOS EN EL MUNICIPIO DE SAN PEDRO DE LOS MILAGROS - ANTIOQUIA</t>
  </si>
  <si>
    <t>SAN PEDRO DE LOS MILAGROS ( Enero 2004 - Diciembre 15 -  2006)</t>
  </si>
  <si>
    <t>2004050000032</t>
  </si>
  <si>
    <t>CONSTRUCCION DE VIVIENDA NUEVA URBANIZACION HERMANA ANADELINA EN EL MUNICIPIO DE SANTA ROSA DE OSOS</t>
  </si>
  <si>
    <t>FOVIS MUNICIPAL</t>
  </si>
  <si>
    <t>2004050000113</t>
  </si>
  <si>
    <t>DOTACION TECNOLOGICA EN LA ESE HOSPITAL SAN JUAN DE DIOS DE SANTA ROSA DE OSOS, ANTIOQUIA</t>
  </si>
  <si>
    <t>ALCALDIA SANTA ROSA DE OSOS</t>
  </si>
  <si>
    <t>2004050000277</t>
  </si>
  <si>
    <t>PROGRAMA DE MEJORAMIENTO DE 50 VIVIENDAS RURALES EN LA VEREDA MONTAÑITA DE SANTA ROSA DE OSOS</t>
  </si>
  <si>
    <t>COMITE DE CAFETEROS</t>
  </si>
  <si>
    <t>2004050000491</t>
  </si>
  <si>
    <t>MONTAJE DE UN SISTEMA DE FRIO PARA ACOPIO DE LECHE EN EL CORREGIMIENTO DE SAN PABLO MUNICIPIO DE SANTA ROSA DE OSOS - ANTIOQUIA</t>
  </si>
  <si>
    <t>ASOCIACION DE GANADEROS Y AGRICULTORES UNIDOS DE SAN PABLO, SANTA ROSA</t>
  </si>
  <si>
    <t>2004050000515</t>
  </si>
  <si>
    <t>PROYECTO CONSTRUCCION Y MEJORAMIENTO DE INSTITUCION EDUCATIVA MONSEÑOR MIGUEL ANGEL BUILES-MUNICIPIO DE SANTA ROSA DE OSOS-ANTIOQUIA</t>
  </si>
  <si>
    <t>MUNICIPIO DE SANTA ROSA</t>
  </si>
  <si>
    <t>2005050000008</t>
  </si>
  <si>
    <t>CONSTRUCCION DE 100 VIVIENDAS DE INTERES SOCIAL EN LA URBANIZACION NUEVO AMANECER DEL MUNICIPIO DE SANTA ROSA, ANTIOQUIA</t>
  </si>
  <si>
    <t>2005050000195</t>
  </si>
  <si>
    <t>CONSTRUCCION Y REUBICACION CENTRO EDUCATIVO RURAL EL AHITON,CORREGIMIENTO DE SAN PABLO, SANTA ROSA DE OSOS,ANTIOQUIA</t>
  </si>
  <si>
    <t>MUNICIPIO DE SANTA ROSA DE OSOS</t>
  </si>
  <si>
    <t>2005050000244</t>
  </si>
  <si>
    <t>MEJORAMIENTO DE 30 VIVIENDAS EN LAS VEREDAS CHILIMACO Y EL LLANO DEL MUNICIPIO DE SANTA ROSA DE OSOS</t>
  </si>
  <si>
    <t>MUNICIPIO SANTA ROSA DE OSOS</t>
  </si>
  <si>
    <t>2005050000345</t>
  </si>
  <si>
    <t>MEJORAMIENTO DE 103 VIVIENDAS DE LA ZONA RURAL DEL MUNICIPIO DE SANTA ROSA DE OSOS</t>
  </si>
  <si>
    <t>2005050000448</t>
  </si>
  <si>
    <t>MEJORAMIENTO DE 87 VIVIENDAS EN LA ZONA URBANA EN EL MUNICIPIO DE SANTA ROSA DE OSOS</t>
  </si>
  <si>
    <t>2005050000602</t>
  </si>
  <si>
    <t>CONSTRUCCION  TANQUE DE ALMACENAMIENTO DE 1600 M3 EN PREDIOS DE PLANTA DE TRATAMIENTO DE AGUA POTABLE DEL MUNICIPIO DE SANTA ROSA DE OSOS</t>
  </si>
  <si>
    <t>2005050001122</t>
  </si>
  <si>
    <t>PROYECTO CONSTRUCCION DE 10 VIVIENDAS DE INTERES SOCIAL EN LA CABECERA DEL CORREGIMIENTO ARAGON DE SANTA ROSA DE OSOS - ANTIOUQIA</t>
  </si>
  <si>
    <t>2005050001159</t>
  </si>
  <si>
    <t>PROYECTOS DE CONSTRUCCION DE 25 VIVIENDAS EN EL BARRIO EL PORTAL DE SANTA ROSA DE OSOS ANTIOQUIA</t>
  </si>
  <si>
    <t>Alcaldia de Santa Rosa de Osos</t>
  </si>
  <si>
    <t>2005050001276</t>
  </si>
  <si>
    <t>PROYECTO CONSTRUCCION SEGUNDA ETAPA POLIDEPORTIVO INFANTIL EN SANTA ROSA DE OSOS ANTIOQUIA</t>
  </si>
  <si>
    <t>2005050001319</t>
  </si>
  <si>
    <t>PROYECTOS REGISTRADOS EN LA DIRECCION DE SEGUIMIENTO, EVALUACION Y BANCO DE PROYECTOS</t>
  </si>
  <si>
    <t xml:space="preserve">ENTIDAD QUE </t>
  </si>
  <si>
    <t>NUMERO DE</t>
  </si>
  <si>
    <t>NOMBRE DEL PROYECTO</t>
  </si>
  <si>
    <t xml:space="preserve">ENTIDAD PROPONENTE </t>
  </si>
  <si>
    <t>PRESENTA EL</t>
  </si>
  <si>
    <t>FUENTE DE FINANCIACION (MILES DE PESOS)</t>
  </si>
  <si>
    <t>RADICADO</t>
  </si>
  <si>
    <t>DEL PROYECTO</t>
  </si>
  <si>
    <t xml:space="preserve">PROYECTO AL </t>
  </si>
  <si>
    <t>BANCO- SIGLA</t>
  </si>
  <si>
    <t>TOTAL</t>
  </si>
  <si>
    <t>NACIONAL</t>
  </si>
  <si>
    <t>DEPARTAMENTAL</t>
  </si>
  <si>
    <t>LOCAL</t>
  </si>
  <si>
    <t>MUNICIPAL</t>
  </si>
  <si>
    <t>DSSA</t>
  </si>
  <si>
    <t>OOPP</t>
  </si>
  <si>
    <t>UAGUA</t>
  </si>
  <si>
    <t>SAGRI</t>
  </si>
  <si>
    <t>DAPARD</t>
  </si>
  <si>
    <t>FECHA DE</t>
  </si>
  <si>
    <t>RADICACION</t>
  </si>
  <si>
    <t>EADE</t>
  </si>
  <si>
    <t>INDEPORTES</t>
  </si>
  <si>
    <t>VIVA</t>
  </si>
  <si>
    <t>ALCALDIA</t>
  </si>
  <si>
    <t>alcaldia</t>
  </si>
  <si>
    <t>TOTAL GENERAL</t>
  </si>
  <si>
    <t>SECRETARIA DE AGRICULTURA</t>
  </si>
  <si>
    <t>SEDUCA</t>
  </si>
  <si>
    <t>DICA</t>
  </si>
  <si>
    <t>SECRETARIA DE AGRICULTURA Y DESARROLLO RURAL</t>
  </si>
  <si>
    <t>SECRETARIA DE AGRICULTURA Y DESARROLLO RURAL DE ANTIOQUIA</t>
  </si>
  <si>
    <t>COMITE DPTAL DE CAFETEROS DE ANTIOQUIA</t>
  </si>
  <si>
    <t>Comite Dptal de Cafeteros de Antioquia</t>
  </si>
  <si>
    <t>ALCALDIA MUNICIPAL</t>
  </si>
  <si>
    <t>FEDERACION DE CAFETEROS DE COLOMBIA - COMITE DPTAL DE ANTIOQUIA</t>
  </si>
  <si>
    <t>GERAMBIENTAL</t>
  </si>
  <si>
    <t>ESE HOSPITAL SAN RAFAEL</t>
  </si>
  <si>
    <t>2004050000399</t>
  </si>
  <si>
    <t>PROYECTO DE REUBICACION DE VIVIENDA DE 16 FAMILIAS EN EL MUNICIPIO DE ANGOSTURA</t>
  </si>
  <si>
    <t>MUNICIPIO DE ANGOSTURA</t>
  </si>
  <si>
    <t>2005050000049</t>
  </si>
  <si>
    <t>FORTALECIMIENTO DE LA ESCUELA DE MUSICA DEL MUNICIPIO DE ANGOSTURA MEDIANTE LA CAPACITACION DE LA POBLACION LOCAL, COMO ALTERNATIVA DEL APROVECHAMIENTO DEL TIEMPO LIBRE Y LA SANA CONVIVIENCIA</t>
  </si>
  <si>
    <t>MUNCIPIO DE ANGOSTURA</t>
  </si>
  <si>
    <t>2005050000085</t>
  </si>
  <si>
    <t>PROYECTO DE MEJORAMIENTO DE VIVIENDA RURAL EN LAS VEREDAS CAÑAVERAL ABAJO, CHOCHO LOMA, LA QUIEBRA, EL OLIVO, LOS PUNOS, LA MILAGROSA, LA MUÑOZ, NIQUITO, PAJARITO ABAJO, SANTA RITA, LA CULEBRA, LA GUAJIRA, SANTA ANA, DEL MUNICIPIO DE ANGOSTURA</t>
  </si>
  <si>
    <t>2005050000354</t>
  </si>
  <si>
    <t>PROYECTO APOYO A LA COMERCIALIZACION DE LECHE EN EL NORTE ANTIOQUEÑO A TRAVES DE PROLACOOP</t>
  </si>
  <si>
    <t>PROLACOOP</t>
  </si>
  <si>
    <t>2005050001322</t>
  </si>
  <si>
    <t>CONSTRUCCION Y DOTACION DE UN CENTRO DE ACOPIO DE LECHE EN EL MUNICIPIO DE SANTAROSA DE OSOS ANTIOQUIA</t>
  </si>
  <si>
    <t>2006050000041</t>
  </si>
  <si>
    <t>PROYECTO CONSTRUCCION DE REDES DE DISTRIBUCION Y DOMICILIARIAS DEL ACUEDUCTO MULTIVEREDAL (AMORSSAN) DE LA MUÑOZ EN SANTA ROSA DE OSOS, ANTIOQUIA</t>
  </si>
  <si>
    <t>2006050000161</t>
  </si>
  <si>
    <t>RESTAURACION INSTALACIONES FISICAS CAPILLA SIXTINA  EN SANTA ROSA DE OSOS ANTIOQUIA</t>
  </si>
  <si>
    <t>ALCALDIA DE SANTA ROSA DE OSOS</t>
  </si>
  <si>
    <t>2006050000244</t>
  </si>
  <si>
    <t>PROYECTO DE IMPLEMENTACION ESCUELAS DE FORMACION MUSICAL EN SANTA ROSA DE OSOS ANTIOQUIA</t>
  </si>
  <si>
    <t>2006050000529</t>
  </si>
  <si>
    <t>MEJORAMIENTO 284 VIVIENDAS EN LA ZONA RURAL EN SANTA ROSA DE OSOS ANTIOQUIA</t>
  </si>
  <si>
    <t>SANTA ROSA DE OSOS</t>
  </si>
  <si>
    <t>2006050000546</t>
  </si>
  <si>
    <t>PROYECTO CONSTRUCCION DE SIETE AULAS Y BATERIA SANITARIA EN LA INSTITUCION EDUCATIVA SAN ISIDRO EN SANTA ROSA DE OSOS</t>
  </si>
  <si>
    <t>2006050000559</t>
  </si>
  <si>
    <t>MEJORAMIENTO 174 VIVIENDAS EN LA ZONA URBANA DE SANTA ROSA DE OSOS</t>
  </si>
  <si>
    <t>2006050000614</t>
  </si>
  <si>
    <t>PROYECTO CONSTRUCCION DE 36 VVIENDAS EN SANTA ROSA DE OSOS, ANTIOQUIA</t>
  </si>
  <si>
    <t>2006050000629</t>
  </si>
  <si>
    <t>IMPLEMENTACION Y FORTALECIMIENTO DE UN PROGRAMA DE MEJORAMIENTO GENETICO EN EL MUNICIPIO DE SANTA ROSA DE OSOS ANTIOQUIA</t>
  </si>
  <si>
    <t>ALCALDIA MUNICIPAL DE SANTA ROSA DE OSOS</t>
  </si>
  <si>
    <t>2006050000690</t>
  </si>
  <si>
    <t>PROYECTO CONSTRUCCION OBRAS VARIAS EN LA INSTITUCION EDUCATIVA RURAL PORFIRIO BARBAJACOB DEL CORREGIMIENTO SAN PABLO EN SANTA ROSA DE OSOS ANTIOQUIA</t>
  </si>
  <si>
    <t>2006050000765</t>
  </si>
  <si>
    <t>PROYECTOCONSTRUCCION CUBIERTA GRADERIAS Y CAMERINOS EN LA PLACA POLIDEPORTIVA CORREGIMIENTO ARAGON EN SANTA ROSA DE OSOS</t>
  </si>
  <si>
    <t>SANTA ROSA DE OSOS ( Enero 2004 - Diciembre 15 -  2006)</t>
  </si>
  <si>
    <t>2004050000004</t>
  </si>
  <si>
    <t>PROYECTO REUBICACION DE CINCO VIVIENDAS QUE ESTAN EN ZONAS INESTABLES EN EL MUNICIPIO DE TOLEDO ANTIOQUIA</t>
  </si>
  <si>
    <t>MUNICIPIO DE TOLEDO</t>
  </si>
  <si>
    <t>2004050000075</t>
  </si>
  <si>
    <t>DOTACION DE LOS SERVICIOS DE SALA DE PARTO Y URGENCIAS DE LA ESE HOSPITAL PEDRO CLAVER AGUIRRE YEPES DEL MUNICIPIO DE TOLEDO, ANTIOQUIA 2004</t>
  </si>
  <si>
    <t>HOSPITAL PEDRO CLAVER AGUIRRE</t>
  </si>
  <si>
    <t>2004050000182</t>
  </si>
  <si>
    <t>AMPLIACION Y REESTRUCTURACION DE LA ESE PEDRO CLAVER AGUIRRE DE TOLEDO</t>
  </si>
  <si>
    <t>ESE HOSPITAL PEDRO CLAVER AGUIRRE</t>
  </si>
  <si>
    <t>2004050000246</t>
  </si>
  <si>
    <t>PROYECTO DE CONSTRUCCION DE 43 VIVIENDAS RURALES EN EL MUNICIPIO DE TOLEDO</t>
  </si>
  <si>
    <t>2005050000263</t>
  </si>
  <si>
    <t>AMPLIACION DEL ACUEDUCTO URBANO EN LAS VEREDAS PALAO BLANCO, LOS NARANJOS, MORAL, EL TORO Y EL LIMON DEL MUNICIPIO DE TOLEDO</t>
  </si>
  <si>
    <t>2005050000437</t>
  </si>
  <si>
    <t>MEJORAMIENTO DE VIVIENDA EN LA ZONA URBANA DEL MUNICIPIO DE TOLEDO, ANTIOQUIA</t>
  </si>
  <si>
    <t>2005050000606</t>
  </si>
  <si>
    <t>MEJORAMIENTO 40 VIVIENDAS EN LAS VEREDAS SANTO DOMINGO Y MIRAFLORES DEL MUNICIPIO DE TOLEDO</t>
  </si>
  <si>
    <t>COMITE DEPARTAMENTAL DE CAFETEROS DE ANTIOQUIA</t>
  </si>
  <si>
    <t>2005050000867</t>
  </si>
  <si>
    <t>ADECUACION Y DOTACION DE UN CENTRO DE ACOPIO DE LECHE EN EL MUNICIPIO DE TOLEDO ANTIOQUIA</t>
  </si>
  <si>
    <t>2005050001181</t>
  </si>
  <si>
    <t>PROYECTO CONSTRUCCION DE VIVIENDA DE INTERES SOCIAL DE TOLEDO-ANTIOQUIA</t>
  </si>
  <si>
    <t>2006050000426</t>
  </si>
  <si>
    <t>MEJORAMIENTO DE SIETE CENTROS EDUCATIVOS RURALES Y CONSTRUCCION DE LA CUBIERTA EN ESTRUCTURA METALICA DE LA PLACA POLIDEPORTIVA DE LA INSTITUCION EDUCATIVA J. EMILIO VALDERRAMA EN LA ZONA URBANA Y RURAL DEL MUNICIPIO DE TOLEDO - ANTIOQUIA</t>
  </si>
  <si>
    <t>MUNICIPIO DE TOLEDO - ANTIOQUIA</t>
  </si>
  <si>
    <t>2006050000567</t>
  </si>
  <si>
    <t>PROYECTO CONSTRUCCION DE VIVIENDAS VEREDAS TAQUE, MARGARITAS, Y BARRANCAS EN EL MUNICIPIO DE TOLEDO</t>
  </si>
  <si>
    <t>2006050000726</t>
  </si>
  <si>
    <t>PROYECTO CONSTRUCCION DE PLANTA DE BENEFICIO DE BOVINOS Y PORCINOS CLASE ESPECIAL EN EL MUNICIPIO DE TOLEDO, ANTIOQUIA</t>
  </si>
  <si>
    <t>2006050000847</t>
  </si>
  <si>
    <t>DOTACION EQUIPOS Y LABORATORIOS DE LENGUAJE MATEMATICAS Y CIENCIAS NATURALES EN EL MUNICIPIO DE TOLEDO  DEPARTAMENTO DE ANTIOQUIA</t>
  </si>
  <si>
    <t>TOLEDO ( Enero 2004 - Diciembre 15 -  2006)</t>
  </si>
  <si>
    <t>2004050000322</t>
  </si>
  <si>
    <t>MEJORAMIENTO DE 30 VIVIENDAS URBANAS EN VALDIVIA</t>
  </si>
  <si>
    <t>2004050000380</t>
  </si>
  <si>
    <t>ADECUACION Y REMODELACION DE LA EMPRESA SOCIAL DEL ESTADO HOSPITAL SAN JUAN DE DIOS DE VALDIVIA ANTIOQUIA</t>
  </si>
  <si>
    <t>ESE HOSPITAL SAN JUAN DE DIOS</t>
  </si>
  <si>
    <t>2005050000050</t>
  </si>
  <si>
    <t>FORTALECIMIENTO BANDA DE MUSICA, MUNICIPIO DE VALDIVIA DEPARTAMENTO DE ANTIOQUIA</t>
  </si>
  <si>
    <t>MUNICIPIO DE VALDIVIA</t>
  </si>
  <si>
    <t>2005050000061</t>
  </si>
  <si>
    <t>OPTIMIZACION DEL ACUEDUCTO DEL MUNICIPIO DE VALDIVIA A TRAVES DE LA INSTALACION DE 800 MEDIDORES</t>
  </si>
  <si>
    <t>2005050000065</t>
  </si>
  <si>
    <t>PROTECCION DE LA MICROCUENCA SAN PABLO QUE SURTE EL ACUEDUCTO DEL CASCO URBANO DEL MUNICIPIO DE VALDIVIA</t>
  </si>
  <si>
    <t>OFICINA DE DESARROLLO RURAL DE VALDIVIA</t>
  </si>
  <si>
    <t>2005050000231</t>
  </si>
  <si>
    <t>CONSTRUCCION DE MUROS DE CONTENCION Y ANDENES PARA LA ESTABILIZACION DE TALUDES EN EL BARRIO EL TEMPLETE MUNICIPIO DE VALDIVIA</t>
  </si>
  <si>
    <t>2005050000341</t>
  </si>
  <si>
    <t>ACTUALIZACION  Y MEJORAMIENTO DE 100 VIVIENDAS RURALES DEL MUNICIPIO DE VALDIVIA</t>
  </si>
  <si>
    <t>2005050000844</t>
  </si>
  <si>
    <t>CONSTRUCCION Y DOTACION DE TRES CENTROS DE ACOPIO DE LECHE EN EL MUNICIPIO DE VALDIVIA</t>
  </si>
  <si>
    <t>2005050001080</t>
  </si>
  <si>
    <t>ADQUISICION EQUIPOS MEDICOS PARA LA ESE HOSPITAL SAN JUAN DE DIOS VALDIVIA, ANTIOQUIA</t>
  </si>
  <si>
    <t>ESE HOSPITAL SAN JUAN DE DIOS VALDIVIA</t>
  </si>
  <si>
    <t>2005050001121</t>
  </si>
  <si>
    <t>PROYECTO DE CONSTRUCCION DE 14 VIVIENDAS PARA DESPLAZADOS DEL MUNICIPIO DE VALDIVIA EN EL SECTOR 14</t>
  </si>
  <si>
    <t>2005050001144</t>
  </si>
  <si>
    <t>INSTALACION DE 200 HAS. DEL SISTEMA DE PRODUCCION PLATANO, CACAO, MADERABLES EN EL MUNICIPIO DE VALDIVIA</t>
  </si>
  <si>
    <t>2006050000089</t>
  </si>
  <si>
    <t>AMPLIACION DE COBERTURA DEL SERVICIO ELECTRICO MEDIANTE LA ELECTRIFICACION DE 128 VIVIENDAS EN LAS VEREDAS MORRON, LA COPOSA, PLAYA RICA Y SAN FERMIN  EN EL MUNICIPIO DE VALDIVIA</t>
  </si>
  <si>
    <t>2006050000438</t>
  </si>
  <si>
    <t>ADECUACION SERVICIOS DE SALUD CORREGIMIENTO DE PUERTO VALDIVIA</t>
  </si>
  <si>
    <t>2006050000484</t>
  </si>
  <si>
    <t>PROYECTO CONSTRUCCION CENTRO EDUCATIVO RURAL ZORRAS SECTOR BUENOS AIRES CASERIO ZORRAS MUNICIPIO DE VALDIVIA ANTIOQUIA</t>
  </si>
  <si>
    <t>2006050000610</t>
  </si>
  <si>
    <t>PROYECTO SERVICIO DE LEGALIZACION Y TITULACION DE 23 VIVIENDAS VALDIVIA BARRIOS PALENQUEROS LAS DAMAS TAPIAS Y 20 DE JULIO, MUNICIPO DE VALDIVIA</t>
  </si>
  <si>
    <t>VALDIVIA ( Enero 2004 - Diciembre 15 -  2006)</t>
  </si>
  <si>
    <t>2004050000045</t>
  </si>
  <si>
    <t>MEJORAMIENTO DE 19 VIVIENDAS DE LA VEREDA MINA VIEJA EN LA ZONA RURAL DEL MUNICIPIO DE YARUMAL</t>
  </si>
  <si>
    <t>2004050000070</t>
  </si>
  <si>
    <t>PROYECTO MEJORAMIENTO DE 17 VIVIENDAS EN LA ZONA URBANA DEL MUNICIPIO DE YARUMAL, BARRIO SAN JOSE Y SANTA TERESITA</t>
  </si>
  <si>
    <t>MUNICIPIO DE YARUMAL</t>
  </si>
  <si>
    <t>2004050000118</t>
  </si>
  <si>
    <t>ADECUACION Y DOTACION SALA DE INTERNET CASA DE LA CULTURA FRANCISCO ANTONIO CANO. MUNICIPIO DE YARUMAL.ANTIOQUIA</t>
  </si>
  <si>
    <t>2004050000123</t>
  </si>
  <si>
    <t>PROYECTO REPOSICION REDES DE ACUEDUCTO E INSTALACION DE MACRO Y MICROMEDICION DEL ACUEDUCTO URBANO DEL MUNICIPIO DE YARUMAL, ANTIOQUIA</t>
  </si>
  <si>
    <t>2004050000304</t>
  </si>
  <si>
    <t>CONSTRUCCION COBERTURAS SOBRE LAS QUEBRADAS MADRIGALES Y EL TABLON, ATENCION DE EMERGENCIAS MUNICIPIO DE YARUMAL, DEPARTAMENTO DE ANTIOQUIA</t>
  </si>
  <si>
    <t>2004050000327</t>
  </si>
  <si>
    <t>CONSTRUCCION PLACA POLIDEPORTIVA BARRIO SAN JUDAS MUNICIPIO DE YARUMAL - ANT.</t>
  </si>
  <si>
    <t>2004050000375</t>
  </si>
  <si>
    <t>CONSTRUCCION DE 115 VIVIENDAS, SEGUNDA ETAPA, URBANIZACION MEDIAGUAS EN YARUMAL</t>
  </si>
  <si>
    <t>2004050000378</t>
  </si>
  <si>
    <t>MEJORAMIENTO DE 43 VIVIENDAS RURALES EN YARUMAL</t>
  </si>
  <si>
    <t>2004050000454</t>
  </si>
  <si>
    <t>CONSTRUCCION Y DOTACION DEL RESTAURANTE ESCOLAR Y LA UNIDAD SANITARIS DEL CENTRO EDUCATIVO RURAL LA CANDELARIA DEL MUNICIPIO DE YARUMAL</t>
  </si>
  <si>
    <t>2004050000466</t>
  </si>
  <si>
    <t>PROYECTO ESTABLECIMIENTO DE 10 HECTAREAS DE MORA DE CASTILLA MEDIANTE PRACTICAS DE PRODUCCION MAS LIMPIA EN LA FINCA LA FLORESTA, VEREDA EL RESPALDO, MUNICIPIOI DE YARUMAL</t>
  </si>
  <si>
    <t>2004050000468</t>
  </si>
  <si>
    <t>PROYECTO FOMENTO DEL CULTIVO DE LA UCHUVA MEDIANTE EL ESTABLECIMIENTO DE 4 HECTAREAS CON PRACTICAS DE PRODUCCION MAS LIMPIA EN EL CORREGIMIENTO LLANOS DE CUIVA, MUNICIPIO DE YARUMAL</t>
  </si>
  <si>
    <t>MUNICIPIO DE YARUMAl</t>
  </si>
  <si>
    <t>2004050000474</t>
  </si>
  <si>
    <t>CONSTRUCCION Y DOTACION DEL RESTAURANTE ESCOLAR DEL CENTRO EDUCATIVO RURAL DEL MUNICIPIO DE YARUMAL - ANTIOQUIA</t>
  </si>
  <si>
    <t>2005050000035</t>
  </si>
  <si>
    <t>FORTALECIMIENTO DEL PROYECTO MUSICAL DE BANDAS EN EL MUNICIPIO DE YARUMAL, ANTIOQUIA</t>
  </si>
  <si>
    <t>2005050000094</t>
  </si>
  <si>
    <t>ADQUISICION Y PROTECCION DEL PREDIO LA CUMBRE EN EL CORREGIMIENTO DEL CEDRO EN EL MUNICIPIO DE YARUMAL</t>
  </si>
  <si>
    <t>2005050000137</t>
  </si>
  <si>
    <t>SANEAMIENTO Y MEJORAMIENTO DE VIVIENDA RURAL MUNICIPIO DE YARUMAL LOCALIDAD PUEBLITO Y AGUACATALA</t>
  </si>
  <si>
    <t>2005050000198</t>
  </si>
  <si>
    <t>CONSTRUCCION OBRAS DE PROTECCION PARA LA ESTABILIDAD DE LOS SUELOS BARRIO SAN JUDAS AREA URBANA DEL MUNICIPIO DE YARUMAL, DEPARTAMENTO DE ANTIOQUIA</t>
  </si>
  <si>
    <t>2005050000246</t>
  </si>
  <si>
    <t>SANEAMIENTO BASICO Y MEJORAMIENTO DE VIVIENDA LOCALIDAD LA FLORESTA MUNICIPIO DE YARUMAL</t>
  </si>
  <si>
    <t>2005050000480</t>
  </si>
  <si>
    <t>AMPLIACION DE COBERTURA DEPORTIVA Y RECREATIVA CON LA CONSTRUCCION DE UN  PATINODROMO EN EL AREA URBANA DEL MUNICIPIO DE YARUMAL DEPARTAMENTO DE ANTIOQUIA</t>
  </si>
  <si>
    <t>2005050000491</t>
  </si>
  <si>
    <t>MEJORAMIENTO DE VIVIENDA URBANO VARIOS BARRIOS MUNICIPIO DE YARUMAL</t>
  </si>
  <si>
    <t>2005050000510</t>
  </si>
  <si>
    <t>CONSTRUCCION Y DOTACION DE CUATRO CENTROS DE ACOPIO DE LECHE EN EL MUNICIPIO DE YARUMAL</t>
  </si>
  <si>
    <t>2005050000612</t>
  </si>
  <si>
    <t>CONSTRUCCION DE LA URBANIZACION MONSEÑOR ROGELIO URIBE D. EN EL MUNICIPIO DE YARUMAL</t>
  </si>
  <si>
    <t>2005050000659</t>
  </si>
  <si>
    <t>MEJORAMIENTO DE LA PLANTA DE TRATAMIENTO DE AGUA POTABLE DEL MUNICIPIO DE YARUMAL, DEPARTAMENTO DE ANTIOQUIA</t>
  </si>
  <si>
    <t>2005050000668</t>
  </si>
  <si>
    <t>MEJORAMIENTO DE LA CALIDAD DEL SERVICIO DE LA SALUD CON LA CONSTRUCCION DEL CENTRO DE SALUD EN LOS CORREGIMIENTOS DE EL CEDRO Y EL PUEBLITO AREA RURAL DEL MUNICIPIO DE YARUMAL.</t>
  </si>
  <si>
    <t>2005050000734</t>
  </si>
  <si>
    <t>DOTACION DE LA SEDE ADMINISTRATIVA DEL CUERPO DE BOMBEROS VOLUNTARIOS DE YARUMAL, CON EQUIPOS Y ELEMENTOS NECESARIOS PARA CAPACITAR A SU PERSONAL YA LA COMUNIDAD YARUMALEÑA</t>
  </si>
  <si>
    <t>2005050000762</t>
  </si>
  <si>
    <t>MEJORAMIENTO DE SEIS ENTABLES PANELEROS EN EL MUNICIPIO DE YARUMAL</t>
  </si>
  <si>
    <t>2005050000772</t>
  </si>
  <si>
    <t>CONSTRUCCION DE UN TRAPICHE COMUNITARIO EN LA VEREDA CAÑAVERAL ARRIBA DEL MUNICIPIO DE YARUMAL</t>
  </si>
  <si>
    <t>2005050000788</t>
  </si>
  <si>
    <t>CONSTRUCCION ACUEDUCTO VEREDA JOSE MARIA CORDOBA DE YARUMAL</t>
  </si>
  <si>
    <t>2005050000875</t>
  </si>
  <si>
    <t>ADQUISICION DE EQUIPOS PARA LA PLANTA DE SACRIFICIO DE GANADO BOVINO Y PORCINO EN EL MUNICIPIO DE YARUMAL</t>
  </si>
  <si>
    <t>COEXCAYA</t>
  </si>
  <si>
    <t>2005050000877</t>
  </si>
  <si>
    <t>IMPLEMENTACION DEL FORTALECIMIENTO Y CONTROL DE LOS PLANES ESCOLARES DE EMERGENCIA DE LAS INSTITUCIONES EDUCATIVAS DEL AREA URBANA DEL MUNICIPIO DE YARUMAL</t>
  </si>
  <si>
    <t>2005050000888</t>
  </si>
  <si>
    <t>AMPLIACION DE LA RED ELECTRICA EN LAS VEREDAS DE LA CANDELARIA, VENTANAS, LA SIRIA Y LA FLORESTA AREA RURAL DEL MUNICIPIO DE YARUMAL</t>
  </si>
  <si>
    <t>2005050001133</t>
  </si>
  <si>
    <t>PROYECTO DE CONSTRUCCION DE 48 SOLUCIONES DE VIVIENDA EN LA URBANIZACION LOS LIBERTADORES AREA URBANA DEL MUNICIPIO DE YARUMAL - DEPARTAMENTO DE ANTIOQUIAE</t>
  </si>
  <si>
    <t>2005050001185</t>
  </si>
  <si>
    <t>PROYECTO MEJORAMIENTO 178  VIVIENDA URBANAS ZONA URBANA MUNICIPIO DE YARUMAL</t>
  </si>
  <si>
    <t>ALCALDIA DE YARUMAL</t>
  </si>
  <si>
    <t>2005050001230</t>
  </si>
  <si>
    <t>PROYECTOS DE CONSTRUCCION DE LAS COBERTURAS SOBRE LAS QUEBRADAS LA PERLA Y MADRIGALES PARALA PREVENCION DE EMERGENCIAS EN LOS BARRIOS CENTRO Y MEDIAGUAS DEL AREA URBANA DEL MUNICIPIO DE YARUMAL- DEPARTAMENTO DE ANTIOQUIA</t>
  </si>
  <si>
    <t>2005050001236</t>
  </si>
  <si>
    <t>PROYECTO CONSTRUCCION PLANTA DE TRATAMIENTO MODULAR COMPACTA LLANOS DE CUIVA MUNICIPIO DE YARUMAL</t>
  </si>
  <si>
    <t>2005050001295</t>
  </si>
  <si>
    <t>CONSTRUCCION DE UN VIVERO PARA LA PRODUCCION DE ARBOLES FORESTALES Y ORNAMENTALES EN EL MUNICIPIO DE YARUMAL</t>
  </si>
  <si>
    <t>municipio de yarumal</t>
  </si>
  <si>
    <t>2005050001304</t>
  </si>
  <si>
    <t>IMPLANTACION DE 8 HECTAREAS DE MORA DE CASTILLA MEDIANTE PRACTICAS DE PRODUCCION MAS LIMPIA EN EL MUNICIPIO DE YARUMAL</t>
  </si>
  <si>
    <t>2006050000072</t>
  </si>
  <si>
    <t>DOTACION Y EQUIPAMIENTO DE LAS UNIDADES DE URGENCIAS Y CIRUGIA DE LA ESE HOSPITAL SAN JUAN DE DIOS DEL MUNICIPIO DE YARUMAL- NORTE DE ANTIOQUIA</t>
  </si>
  <si>
    <t>2006050000125</t>
  </si>
  <si>
    <t>PROYECTO DE PREVENCION Y MITIGACION CON ESTRUCTURAS HIDRAULICAS Y DE CONTENCION EN LOS PROBLEMAS DE DESLIZAMIENTOS Y SATURACION DE SUELOS, QUE PERMITAN LA INTERVENCION DE LAS VIVIENDAS AFECTADAS EN EL AREA URBANA DEL MUNICIPIO DE YARUMAL</t>
  </si>
  <si>
    <t>2006050000184</t>
  </si>
  <si>
    <t>AMPLIACION DE LA CALIDAD Y LA COBERTURA EDUCATIVA CON LA CONSTRUCCION DE DOS AULAS Y UNIDAD SANITARIA  EN LA I.E LLANOS DE CUIVA AREA RURAL DEL MUNICIPIO DE YARUMAL- DEPARTAMENTO DE ANTIOQUIA</t>
  </si>
  <si>
    <t>2006050000218</t>
  </si>
  <si>
    <t>DOTACION DE MIL (1.000) SILLAS UNIVERSITARIAS  PARA CINCO (5) ETABLECIMIENTOS EDUCATIVOS DEL MUNICIPIO DE YARUMAL, DEPARTAMENTO DE ANTIOQUIA</t>
  </si>
  <si>
    <t>2006050000223</t>
  </si>
  <si>
    <t>PROYECTO DE APOYO AL FORTALEMIENTO DEL PROYECTO MUSICAL DE BANDAS EN EL MUNICIPIO DE YARUMAL - DEPARTAMNETO DE ANTIOQUIA</t>
  </si>
  <si>
    <t>MUNICIPIOS DE YARUMAL</t>
  </si>
  <si>
    <t>2006050000226</t>
  </si>
  <si>
    <t>CONSTRUCCION GRADERIA CON CUBIERTA Y CERRAMIENTO EN LA CANCHA DE FUTBOL DE LA CABECERA MUNICIPAL DE YARUMAL - DEPARTAMENTO DE ANTIOQUIA</t>
  </si>
  <si>
    <t>2006050000318</t>
  </si>
  <si>
    <t>PROYECTO DE AMPLIACION  DE LA CALIDAD Y LA COBERTURA DE LA I.E DE MARIA CON LA TERMINACION DEL SEMISOTANO (LABORATORIOS Y AULAS) AREA URBANA DEL MUNICIPIO DE YARUMAL- ANTIOQUIA</t>
  </si>
  <si>
    <t>2006050000418</t>
  </si>
  <si>
    <t>PROYECTO DE CONSTRUCCION DE UNIDAD DEPORTIVA EN LA VEREDA LLANOS DE CUIVA, MUNICIPIO DE YARUMAL, DEPARTAMENTO DE ANTIOQUIA</t>
  </si>
  <si>
    <t>2006050000475</t>
  </si>
  <si>
    <t>ADQUISICION DE LA DOTACION PARA LA NUEVA SEDE DE LA UNIVERSIDAD DE ANTIOQUIA  EN EL MUNICIPIO DE YARUMAL Y LA SUBREGION DEL NORTE DE ANTIOQUIA.</t>
  </si>
  <si>
    <t>2006050000603</t>
  </si>
  <si>
    <t>PROYECTO CONSTRUCCION DE 200 MEJORAMIENTOS DE VIVIENDA RURAL EN YARUMAL, ANTIOQUIA</t>
  </si>
  <si>
    <t>2006050000605</t>
  </si>
  <si>
    <t>PROYECTO CONSTRUCCION DE 80 VIVIENDAS EN LA URBANIZACION GUILLERMO GAVIRIA ZONA URBANA YARUMAL</t>
  </si>
  <si>
    <t>2006050000608</t>
  </si>
  <si>
    <t>PROYECTO CONSTRUCCION DE 152 MEJORAMIENTOS DE VIVIENDA EN EL AREA URBANA DE YARUMAL ANTIOQUIA</t>
  </si>
  <si>
    <t>2006050000756</t>
  </si>
  <si>
    <t>ADQUISICION DE UNA AMBULANCIA MEDICALIZADA BASICA ASISTENCIAL YARUMAL ANTIOQUIA</t>
  </si>
  <si>
    <t>ESE HOSPITAL SAN JUAN DE DIOS DE YARUMAL</t>
  </si>
  <si>
    <t>2006050000805</t>
  </si>
  <si>
    <t>PROYECTO CONSTRUCCION ACUEDUCTO  VEREDA CHORRO BLANCO DEL MUNICIPIO DE YARUMAL</t>
  </si>
  <si>
    <t>2006050000875</t>
  </si>
  <si>
    <t>DOTACION DE CUATRO PLANTAS ELECTRICAS PARA LOS CENTROS DE ACOPIO DE LECHE INSTALADOS EN EL MUNICIPIO DE YARUMAL</t>
  </si>
  <si>
    <t>YARUMAL( Enero 2004 - Diciembre 15 -  2006)</t>
  </si>
  <si>
    <t>CONSTRUCCION DE TRES CENTROS DE ACOPIO DE LEHE EN LA ZONA URBANA Y VEREDAS TENCHE ALGODON Y SANTA RITA  EN EL MUNICIPIO DE ANGOSTURA</t>
  </si>
  <si>
    <t>MUNICIPIO ANGOSTURA</t>
  </si>
  <si>
    <t>2005050000371</t>
  </si>
  <si>
    <t>CONSTRUCCION DE TRES CENTROS DE ACOPIO DE LECHE EN LA ZONA URBANA, VEREDA TENCHE ALGODON Y VEREDA SANTA RITA MUNICIPIO DE ANGOSTURA. ANTIOQUIA</t>
  </si>
  <si>
    <t>2005050000439</t>
  </si>
  <si>
    <t>MEJORAMIENTO DE 49 VIVIENDAS EN LAS VEREDAS SANTA ANA, SAN ANTONIO Y RIO ARRIBA , MUNICIPIO DE ANGOSTURA</t>
  </si>
  <si>
    <t>2005050000474</t>
  </si>
  <si>
    <t>CONSTRUCCION HOSPITAL NUEVO PARA EL MUNICIPIO DE ANGOSTURA DEPARTAMENTO DE ANTIOQUIA</t>
  </si>
  <si>
    <t>ESE HOSPITAL SAN RAFAEL DEL MUNICIPIO DE ANGOSTURA</t>
  </si>
  <si>
    <t>2005050000605</t>
  </si>
  <si>
    <t>ADQUISICION AMBULANCIA PARA TRASLADO ASISTENCIAL BASICO ESE HOSPITAL SAN RAFAEL, MUNICIPIO DE ANGOSTURA</t>
  </si>
  <si>
    <t>2005050000643</t>
  </si>
  <si>
    <t>CONSTRUCCION DE UN TRAPICHE COMUNITARIO EN EL MUNICIPIO DE ANGOSTURA VEREDA SANTA TERESA</t>
  </si>
  <si>
    <t>MUNICIPIO DE ANGOSTURA-UMATA</t>
  </si>
  <si>
    <t>2005050000999</t>
  </si>
  <si>
    <t>CONSTRUCCION MEJORAR LA CALIDAD DE VIDA DE 48 FAMILIAS QUE HABITAN EN LAS VEREDAS LA MILAGROSA, LA CONCEPCION, Y OTRAS VEREDA  AREA RURAL DEL MUNICIPIO DE ANGOSTURA</t>
  </si>
  <si>
    <t>2006050000206</t>
  </si>
  <si>
    <t>PROYECTO AMPLIACION DEL SISTEMA DE ACUEDUCTO LLANOS DE CUIVA PARA EL ABASTECIMIENTO DE LOS SECTORES LA PRIMAVERA Y LA PIEDRA EN EL MUNCIPIO DE ANGOSTURA</t>
  </si>
  <si>
    <t>2006050000248</t>
  </si>
  <si>
    <t>PROYECTO DE APOYO FORTALECIMIENTO DE LA ESCUELA DE MUSICA MUNICIPIO DE ANGUSTURA</t>
  </si>
  <si>
    <t>ANGOSTURA ( Enero 2004 - Diciembre 15 - 2006)</t>
  </si>
  <si>
    <t>086</t>
  </si>
  <si>
    <t>BELMIRA  ( Enero 2004 - Diciembre 15 - 2006)</t>
  </si>
  <si>
    <t>2004050000150</t>
  </si>
  <si>
    <t>CONSTRUCCION PLACA POLIDEPORTIVA DEL CORREGIMIENTO LABORES, DEL MUNICIPIO DE BELMIRA</t>
  </si>
  <si>
    <t>ALCALDIA MUNICIPAL DE BELMIRA</t>
  </si>
  <si>
    <t>2004050000164</t>
  </si>
  <si>
    <t>CONSTRUCCION REDES ELECTRICAS EN LAS VEREDAS ZAFRA, ZANCUDITO, Y SAN JOSE DEL MUNICIPIO DE BELMIRA, ANTIOQUIA</t>
  </si>
  <si>
    <t>MUNICIPIO DE BELMIRA</t>
  </si>
  <si>
    <t>2004050000317</t>
  </si>
  <si>
    <t>MEJORAMIENTO DE 37 VIVIENDAS EN LA ZONA URBANA EN BELMIRA</t>
  </si>
  <si>
    <t>2004050000366</t>
  </si>
  <si>
    <t>CONSTRUCCION DE 23 VIVIENDAS EN LA URBANIZACION ALTOS DE ROBLEDAL EN BELMIRA</t>
  </si>
  <si>
    <t>2004050000455</t>
  </si>
  <si>
    <t>REMODELACION DEL CENTRO EDUCATIVO RURAL DEL CORREGIMIENTO DE LABORES DEL MUINIPIO DE BELMIRA</t>
  </si>
  <si>
    <t>2004050000484</t>
  </si>
  <si>
    <t>CONSTRUCCION DE LA SEGUNDA ETAPA DE LA CANALIZACION DE LA QUEBRADA LA ALDAÑA DEL MUNICIPIO DE BELMIRA</t>
  </si>
  <si>
    <t>2005050000056</t>
  </si>
  <si>
    <t>CONSTRUCCION DE REDES ELECTRICAS EN LAS VEREDAS PUERTO AMOR Y LA MIEL DEL MUNICIPIO DE BELMIRA</t>
  </si>
  <si>
    <t>EMPRESA ANTIOQUEÑA DE ENERGIA S.A. - E.S.P.</t>
  </si>
  <si>
    <t>2005050000241</t>
  </si>
  <si>
    <t>MEJORAMIENTO DE 73 VIVIENDAS EN EL CORREGIMIENTO LABORES DEL MUNICIPIO DE BELMIRA - ANTIOQUIA</t>
  </si>
  <si>
    <t>2005050000434</t>
  </si>
  <si>
    <t>MEJORAMIENTO DE VIVIENDA RURAL EN EL MUNICIPIO DE BELMIRA VEREDAS RIO ARRIBA EL YUYAL EL HOYO SANTO DOMINGO SAN JOSE</t>
  </si>
  <si>
    <t>2005050000709</t>
  </si>
  <si>
    <t>MEJORAMIENTO PREVENCION DE DESASTRES MEJORAMIENTO DE 59 VIVIENDAS URBANAS EN BELMIRA</t>
  </si>
  <si>
    <t>ALCALDIA DE BELMIRA</t>
  </si>
  <si>
    <t>2005050000754</t>
  </si>
  <si>
    <t>CONSTRUCCION DE 40 ML DE CANALIZACION EN CONCRETO REFORZADO EN LA MARGEN IZQUIERDA DE LA QUEBRADA LA ALDANA DEL MUNICIPIO DE BELMIRA</t>
  </si>
  <si>
    <t>2005050000821</t>
  </si>
  <si>
    <t>AMPLIACION DE  LA COBERTURA DE ELECTRIFICACION RURAL EN LA VEREDA ZAFRA DEL MUNICIPIO DE BELMIRA</t>
  </si>
  <si>
    <t>2005050000826</t>
  </si>
  <si>
    <t>ADQUISICION DE DOTACION BASICA PARA LA ESE HOSPITAL NUESTRA SEÑORA DEL ROSARIO DE BELMIRA</t>
  </si>
  <si>
    <t>2005050000862</t>
  </si>
  <si>
    <t>CONSTRUCCION DEL ALCANTARILLADO EN LA VEREDA RIO ARRIBA DEL MUNICIPIO DE BELMIRA</t>
  </si>
  <si>
    <t>2005050001310</t>
  </si>
  <si>
    <t>CONSTRUCCION Y MEJORAMIENTO DE CANALES DE AGUA DE ESCORRENTIA EN EL CORREGIMIENTO DE LABORES MUNICIPIO DE BELMIRA</t>
  </si>
  <si>
    <t>municipio de belmira</t>
  </si>
  <si>
    <t>2006050000183</t>
  </si>
  <si>
    <t>RECONSTRUCCION DEL CENTRO EDUCATIVO RURAL QUEBRADITAS DEL MUNICIPIO DE BELMIRA-ANT</t>
  </si>
  <si>
    <t>2006050000542</t>
  </si>
  <si>
    <t>ADECUACION Y AMPLIACION DEL CENTRO EDUCATIVO RURAL LA MIEL DEL MUNICIPIO DE BELMIRA</t>
  </si>
  <si>
    <t>2006050000556</t>
  </si>
  <si>
    <t>ADECUACION Y AMPLIACION DEL CENTRO EDUCATIVO RURAL ZAFRA, MUNICIPIO DE BELMIRA</t>
  </si>
  <si>
    <t>2006050000757</t>
  </si>
  <si>
    <t>PROYECTO CONSTRUCCION DE LA MORGUE DEL MUNICIPIO DE BELMIRA</t>
  </si>
  <si>
    <t>BRICEÑO ( Enero 2004 - Diciembre 15 - 2006)</t>
  </si>
  <si>
    <t>2004050000197</t>
  </si>
  <si>
    <t>PROYECTO INVERSION COMPLEMENTARIA PARA EDECUACION Y PUESTA EN MARCHA DE UNA PLANTA AUXILIAR PARA LA COOPERATIVA LECHERA</t>
  </si>
  <si>
    <t>UMATA</t>
  </si>
  <si>
    <t>2004050000262</t>
  </si>
  <si>
    <t>PROGRAMA DE MEJORAMIENTO DE VIVIENDA RURAL EN LAS VEREDAS EL PESCADO, LA MINA Y LA CALERA EN BRICEÑO</t>
  </si>
  <si>
    <t>comite de cafeteros</t>
  </si>
  <si>
    <t>2004050000325</t>
  </si>
  <si>
    <t>PROYECTO REFORMA Y ADECUACION DEL SERVICIO DE URGENCIAS DE LA ESE HOSPITAL SAGRADO CORAZON. MUNICIPIO DE BRICEÑO.</t>
  </si>
  <si>
    <t>ESE HOSPITAL EL SAGRADO CORAZON DE BRICEÑO</t>
  </si>
  <si>
    <t>2004050000392</t>
  </si>
  <si>
    <t>2005050000145</t>
  </si>
  <si>
    <t>ADECUACION ACUEDUCTO URBANO MUNICIPIO DE GOMEZ PLATA</t>
  </si>
  <si>
    <t>PROYECTO ESTABLECIMIENTO DE 400 HECTAREAS EN EL SISTEMA PRODUCTIVO CACAO-PLATANO-MADERABLES EN OCHO MUNICIPIOS DE LA SUBREGION NORTE DE ANTIOQUIA</t>
  </si>
  <si>
    <t>MUNICIPIO DE BRICEÑO, ITUANGO, GOMEZ PLATA, GUADALUPE, SAN ANDRES, TOLEDO, VALDIVIA Y YARUMAL</t>
  </si>
  <si>
    <t>2004050000489</t>
  </si>
  <si>
    <t>PROYECTO REFORMA Y ADECUACION DEL SERVICIO DE URGENCIAS DE LA ESE HOSPITA SAGRADO CORAZON EN BRICEÑO</t>
  </si>
  <si>
    <t>ESE HOSPITAL SAGRADO CORAZON DE BRICEÑO</t>
  </si>
  <si>
    <t>2005050000318</t>
  </si>
  <si>
    <t>CONSTRUCCION Y DOTACION DE UN CENTRO DE ACOPIO DE LECHE EN LA VEREDA CHORRILOS EN EL MUNICIPIO DE BRICEÑO</t>
  </si>
  <si>
    <t>MUNICIPIO DE BRICEÑO</t>
  </si>
  <si>
    <t>2005050000431</t>
  </si>
  <si>
    <t>MEJORAMIENTO DE DOS TRAPICHES PANELEROS EN EL MUNICIPIO DE BRICEÑO</t>
  </si>
  <si>
    <t>2005050000769</t>
  </si>
  <si>
    <t>CONSTRUCCION Y DOTACION DE CUATRO CENTROS DE ACOPIO DE LECHE EN EL MUNICIPIO DE BRICEÑO</t>
  </si>
  <si>
    <t>2005050000838</t>
  </si>
  <si>
    <t>PROYECTO MEJORAMIENTO 15 VIVIENDAS EN LAS VEREDAS LA AMERICA PESCADO LA MOLINA LA MINA LOS NARANJOS P NUEVO DEL MUNICIPIO DE BRICEÑO</t>
  </si>
  <si>
    <t>2005050000885</t>
  </si>
  <si>
    <t>2005050001062</t>
  </si>
  <si>
    <t>INSTALACION DE REDES DE ENERGIA ELECTRICA PARA 80 USUARIOS DE LAS VEREDAS CHIRI Y BUENAVISTA DE BRICEÑO, ANTIOQUIA</t>
  </si>
  <si>
    <t>2005050001118</t>
  </si>
  <si>
    <t>PROYECTO CONSTRUCCION DE 12 VIVIENDAS EN LA URBANIZACION  MANUEL BRICEÑO ETAPA DOS SECTOR LOS ALBERGUES MUNICIPIO DE BRICEÑO, ANTIOQUIA</t>
  </si>
  <si>
    <t>2005050001184</t>
  </si>
  <si>
    <t>ADQUISICION DOTACION DE EQUIPOS BIOMEDICOS INFORMATICOS MOBILIARIOS, LAVANDERIA Y ASEO PARA LA ESE HOSPITAL EL SAGRADO CORAZON DEL MUNICIPIO DE BRICEÑO ANTIOQUIA</t>
  </si>
  <si>
    <t>ese hospital el sagrado corazon  de brice±o</t>
  </si>
  <si>
    <t>2005050001193</t>
  </si>
  <si>
    <t>ADQUISICION AMBULANCIA DOTADA PARA TRANSPORTE ASISTENCIAL BASICO PARA LA ESE HOSPITAL SAGRADO CORAZON DE BRICEÑO</t>
  </si>
  <si>
    <t>2005050001249</t>
  </si>
  <si>
    <t>ADECUACION Y MEJORAMIENTO DE LA INFRAESTRUCTURA DE LA PLANTA DE BENEFICIO PARA EL MEJORAMIENTO DE LA CALIDAD DE LA CARNE EN EL MUNICIPIO DE BRICEÑO</t>
  </si>
  <si>
    <t>2005050001326</t>
  </si>
  <si>
    <t>CONSTRUCCION DE 50 VIVIENDAS EN LA URBANIZACION GUILLERMO GAVIRIA CORREA DE BRICEÑO ANTIOQUIA</t>
  </si>
  <si>
    <t>2005050001327</t>
  </si>
  <si>
    <t>MEJORAMIENTO DE 100 VIVIENDAS RURALES EN BRICEÑO ANTIOQUIA</t>
  </si>
  <si>
    <t>2006050000080</t>
  </si>
  <si>
    <t>PROYECTO DE CONSTRUCCION DE 200 ML DE RONDAS DE CORONACION EN LA CABECERA MUNICIPAL CABECERA MUNICIPAL DE BRICEÑO ANTIOQUIA</t>
  </si>
  <si>
    <t>ADMINISTRACION MUNICIPAL</t>
  </si>
  <si>
    <t>2006050000270</t>
  </si>
  <si>
    <t>PROYECTO DE INSTALACION DE REDES DE ENERGIA ELECTRICA A 246 VIVIENDAS DE 13 VEREDAS DE BRICEÑO-ANTIOQUIA: LA CALERA,EL PESCADO,LAS AMERICAS,LA MOLINA,EL TURCO,LA MESETA,MORAVIA,LA PALOMITA,PALESTINA,GURIMAN,LA MINA,EL ROBLAL Y LA VELEZ</t>
  </si>
  <si>
    <t>2006050000555</t>
  </si>
  <si>
    <t>MEJORAMIENTO DEL NIVEL DE VIDA DE 100 FAMILIAS CAMPESINAS A PARTIR DEL DESARROLLO ALTERNATIVO PARA EL MUNICIPIO DE BRICEÑO DEPARTAMENTO DE ANTIOQUIA</t>
  </si>
  <si>
    <t>FEDERACION NACIONAL DE CAFETEROS DE COLOMBIA</t>
  </si>
  <si>
    <t>2006050000560</t>
  </si>
  <si>
    <t>PROYECTO CONSTRUCCION DE 28 MEJORAMIENTOS URBANOS EN BRICEÑO, ANTIOQUIA</t>
  </si>
  <si>
    <t>2006050000562</t>
  </si>
  <si>
    <t>PROYECTO CONSTRUCCION DE 32 VIVIENDAS DE LA URBANIZACION ARNULFO MORA EN BRICEÑO, ANTIOQUIA</t>
  </si>
  <si>
    <t>2006050000825</t>
  </si>
  <si>
    <t>CONSTRUCCION Y DOTACION DE CUATRO CENTROS DE ACOPIO DE LECHE EN EL MUNICIPIO DE BRICEÑO ANTIOQUIA</t>
  </si>
  <si>
    <t>CAMPAMENTO ( Enero 2004 - Diciembre 15 - 2006)</t>
  </si>
  <si>
    <t>2004050000502</t>
  </si>
  <si>
    <t>PROYECTO TERMINACION DEL COLISEO DEL MUNICIPIO DE CAMPAMENTO ANTIOQUIA</t>
  </si>
  <si>
    <t>ALCALDIA MUNICIPAL DE CAMPAMENTO</t>
  </si>
  <si>
    <t>2005050000326</t>
  </si>
  <si>
    <t>MEJORAMIENTO DE LA AGROINDUSTRIA PANELERA EN EL MUNICIPIO DE CAMPAMENTO</t>
  </si>
  <si>
    <t>MUNICIPIO DE CAMPAMENTO</t>
  </si>
  <si>
    <t>2005050000342</t>
  </si>
  <si>
    <t>MEJORAMIENTO 24 VIVIENDAS EN LA VEREDA CHAQUIRAL DEL MUNICIPIO DE CAMPAMENTO</t>
  </si>
  <si>
    <t>Comite Dptal de cafeteros</t>
  </si>
  <si>
    <t>2005050000440</t>
  </si>
  <si>
    <t>MEJORAMIENTO DE 50 VIVIENDAS EN LA ZONA URBANA DEL MUNICIPIO DE CAMPAMENTO</t>
  </si>
  <si>
    <t>2005050000482</t>
  </si>
  <si>
    <t>MEJORAMIENTO DE 47 VIVIENDAS  RURALES  DEL MUNICPIO DE CAMPAMENTO</t>
  </si>
  <si>
    <t>2005050001183</t>
  </si>
  <si>
    <t>PROYECTO CONSTRUCCION DE SEIS UNIDADES DE VIVIENDA DE INTERES SOCIAL EN EL AREA URBANA DEL MUNICIPIO DE CAMPAMENTO</t>
  </si>
  <si>
    <t>2005050001318</t>
  </si>
  <si>
    <t>CONSTRUCCION Y DOTACION DE TRES CENTROS DE COPIO DE LECHE EN EL MUNICIPIO DE CAMPAMENTO ANTIOQUIA</t>
  </si>
  <si>
    <t>2005050001367</t>
  </si>
  <si>
    <t>FORTALECIMIENTO DE LA BANDA DE MUSICA DEL MUNICIPIO DE CAMPAMENTO</t>
  </si>
  <si>
    <t>mpio campamento</t>
  </si>
  <si>
    <t>2006050000439</t>
  </si>
  <si>
    <t>ADECUACION DE LA UNIDAD DE URGENCIAS DE LA ESE HOSPITAL LA SAGRADA FAMILIA DEL MUNICIPIO DE CAMPAMENTO ANTIOQUIA</t>
  </si>
  <si>
    <t>ESE HOSPITAL LA SAGRADA FAMILIA</t>
  </si>
  <si>
    <t>2004050000015</t>
  </si>
  <si>
    <t>RECONSTRUCCION DE LA PLACA POLIDEPORTIVA BARRIO EL CARMELO DEL MUNICIPIO DE CAROLINA DEL PRINCIPE, ANTIOQUIA</t>
  </si>
  <si>
    <t>MUNICIPIO CAROLINA DEL PRINCIPE</t>
  </si>
  <si>
    <t>2004050000121</t>
  </si>
  <si>
    <t>ADECUACION DE LA PLACA POLIDEPORTIVA DEL BARRIO EL CARMELO DEL MUNICIPIO DE CAROLINA DEL PRINCIPE, ANTIOQUIA</t>
  </si>
  <si>
    <t>2004050000341</t>
  </si>
  <si>
    <t>MEJORAMIENTO DE 50 VIVIENDAS URBANAS EN LOS BARRIOS EL CARMELO,BUENOS AIRES I,BUENOS AIRES II, LOS ALAMOS,BARRIO UNICO Y LA PAZ DEL MUNICIPIO DE CAROLINA DEL PRINCIPE</t>
  </si>
  <si>
    <t>2004050000414</t>
  </si>
  <si>
    <t>PROYECTO DE REUBICACION DE 20 VIVIENDAS EN EL BARRIO LA CONCHITA DEL MUNICIPIO DE CAROLINA DEL PRINCIPE</t>
  </si>
  <si>
    <t>2004050000423</t>
  </si>
  <si>
    <t>MUNICIPIO DE CAROLINA DEL PRINCIPE</t>
  </si>
  <si>
    <t>2004050000602</t>
  </si>
  <si>
    <t>PROYECTO FORTALECIMIENTO DE LA ESCUELA DE MUSICA DEL MUNICIPIO DE CAROLINA DEL PRINCIPE-ANTIOQUIA</t>
  </si>
  <si>
    <t>MUNICIPIO DE CAROLINA DEL PRINCIPE-ANTIOQUIA</t>
  </si>
  <si>
    <t>2005050000025</t>
  </si>
  <si>
    <t>CONSTRUCCION HOSPITAL SAN RAFAEL DEL MUNICIPIO DE CAROLINA DEL PRINCIPE</t>
  </si>
  <si>
    <t>2005050000370</t>
  </si>
  <si>
    <t>CONSTRUCCION Y DOTACION DE DOS CENTROS DE ACOPIO DE LECHE EN EL MUNICIPIO DE CAROLINA</t>
  </si>
  <si>
    <t>2005050000954</t>
  </si>
  <si>
    <t>INSTALACION DE UN SISTEMA PRODUCTIVO DE TOMATE BAJO INVERNADERO EN EL MUNICIPIO DE CAROLINA</t>
  </si>
  <si>
    <t>2005050001125</t>
  </si>
  <si>
    <t>PROYECTO CONSTRUCCION DE 16 VIVIENDAS  EN LOTE PROPIO DISPERSO EN EL MUNICIPIO DE CAROLINA DEL PRINCIPE ANTIOQUIA</t>
  </si>
  <si>
    <t>2006050000170</t>
  </si>
  <si>
    <t>PROYECTO CONSTRUCCION DE UNA PLACA POLIDEPORTIVA EN LA VEREDA LA HERRADURA DEL MUNICIPIO DE CAROLINA DEL PRINCIPE ANTIOQUIA</t>
  </si>
  <si>
    <t>ALCALDIA CAROLINA DEL PRINCIPE</t>
  </si>
  <si>
    <t>2006050000230</t>
  </si>
  <si>
    <t>PROYECTO CONSTRUCCION DE LA CUBIERTA DE LA PLACA POLIDEPORTIVA DEL BARRIO LA PAZ DEL MUNICIPIO DE CAROLINA DEL PRINCIPE ANTIOQUIA</t>
  </si>
  <si>
    <t>2006050000335</t>
  </si>
  <si>
    <t>AMPLIACION DE SISTEMAS PRODUCTIVOS DE TOMATE LARGA VIDA BAJO CONDICIONES INVERNADERO EN EL MUNICIPIO DE CAROLINA</t>
  </si>
  <si>
    <t>CORPRODES.CORPORACION PROMOTORA DE DESARROLLO SOSTENIBLE</t>
  </si>
  <si>
    <t>2006050000565</t>
  </si>
  <si>
    <t>MEJORAMIENTO DE VIVIENDA RURAL EN EL MUNICIPIO DE CAROLINA DEL PRINCIPE</t>
  </si>
  <si>
    <t>MUNICIPIO DE CAROLINA</t>
  </si>
  <si>
    <t>2006050000568</t>
  </si>
  <si>
    <t>MEJORAMIENTO DE VIVIENDA EN LA ZONA URBANA DEL MUNICIPIO DE CAROLINA DEL PRINCIPE ANTIOQUIA</t>
  </si>
  <si>
    <t>2006050000611</t>
  </si>
  <si>
    <t>PROYECTO SERVICIO DE LEGALIZACION Y TITULACION DE 15 VIVIENDAS DEL AREA URBANA Y PREDIOS MUNICIPIO CAROLINA DEL PRINCIPE</t>
  </si>
  <si>
    <t>CAROLINA ( Enero 2004 - Diciembre 15 -2006)</t>
  </si>
  <si>
    <t>2004050000219</t>
  </si>
  <si>
    <t>CONSTRUCCION DE LA PRIMERA ETAPA DEL BLOQUE CUATRO DE LA INSTITUCION EDUCATIVA DONMATIAS</t>
  </si>
  <si>
    <t>MUNICIPIO DE DONMATIAS</t>
  </si>
  <si>
    <t>2004050000257</t>
  </si>
  <si>
    <t>CONSTRUCCION DE 48 VIVIENDAS EN LA URBANIZACION ALTOS DE SAN ANTONIO EN DONMATIAS</t>
  </si>
  <si>
    <t>fovis</t>
  </si>
  <si>
    <t>2004050000323</t>
  </si>
  <si>
    <t>CONSTRUCCION DE 152 VIVIENDAS EN LA URBANIZACION ANGELINA ARTEAGA  EN DONMATIAS</t>
  </si>
  <si>
    <t>2004050000372</t>
  </si>
  <si>
    <t>MEJORAMIENTO DE 5 VIVIENDAS EN LA VEREDA LAS ANIMAS, EN LOS SECTORES LA CORREA Y SAN ANDRES DE DONMATIAS</t>
  </si>
  <si>
    <t>2004050000550</t>
  </si>
  <si>
    <t>CONSTRUCCION Y DOTACION DE 2 AULAS EN EL SEGUNDO PISO DEL CENTRO EDUCATIVO BENILDA VALENCIA DE LA VEREDA LAS ANIMAS DEL MUNICIPIO DE DONMATIAS</t>
  </si>
  <si>
    <t>2004050000582</t>
  </si>
  <si>
    <t>CONSTRUCCION DEL ACUEDUCTO VEREDA LA MONTERA - MUNICIPIO DE DON MATIAS</t>
  </si>
  <si>
    <t>LUIS FERNANDO BOTERO FRANCO</t>
  </si>
  <si>
    <t>2004050000610</t>
  </si>
  <si>
    <t>ADQUISICION DE UNA AMBULANCIA DE TRANSPORTE ASISTENCIAL BASICO PARA LA EMPRESA SOCIAL DEL ESTADO HOSPITAL FRANCISCO ELADIO BARRERA, DE DONMATIAS, ANTIOQUIA</t>
  </si>
  <si>
    <t>EMPRESA SOCIAL DEL ESTADO HOSPITAL FRANCISCO ELADIO BARRERA</t>
  </si>
  <si>
    <t>2005050000043</t>
  </si>
  <si>
    <t>FORTALECIMIENTO DEL PROGRAMA MUSICAL DE DONMATIAS</t>
  </si>
  <si>
    <t>ALCALDIA MUNICIPAL DONMATIAS</t>
  </si>
  <si>
    <t>2005050000097</t>
  </si>
  <si>
    <t>MEJORAMIENTO DE TRES VIVIENDAS DEL MUNICIPIO DE DON MATIAS, AREA URBANA</t>
  </si>
  <si>
    <t>MUNICIPIO DE DON MATIAS</t>
  </si>
  <si>
    <t>2005050000135</t>
  </si>
  <si>
    <t>MEJORAMIENTO DE CUATRO VIVIENDAS RURALES EN LAS VEREDAS ROMAZON, MIRAFLORES Y ARRAYANES , DEL MUNICIPIO DE DON MATIAS</t>
  </si>
  <si>
    <t>2005050000224</t>
  </si>
  <si>
    <t>AMPLIACION DE LA COBERTURA EDUCATIVA A TRAVES DEL SUBSIDIO DE TRANSPORTE ESCOLAR A 150 NIÑOS EN EL MUNICIPIO DE DON MATIAS, ANTIOQUIA.</t>
  </si>
  <si>
    <t>2005050000325</t>
  </si>
  <si>
    <t>CONSTRUCCION Y DOTACION DE UN CENTRO DE ACOPIO DE LECHE EN EL SECTOR DE SAN JOSE DEL MUNICIPIO DE DONMATIAS ANTIOQUIA</t>
  </si>
  <si>
    <t>2005050000348</t>
  </si>
  <si>
    <t>MEJORAMIENTO DE LA INFRAESTRUCTURA DE 5 TRAPICHES EN LAS VEREDAS MONTERA Y FRISOLERA DEL MUNICIPIO DE DONMATIAS</t>
  </si>
  <si>
    <t>2005050000715</t>
  </si>
  <si>
    <t>CONSTRUCCION PLAN MAESTRO DE ACUEDUCTO AREA URBANA  MUNICIPIO DE DON MATIAS, ANTIOQUIA</t>
  </si>
  <si>
    <t>2005050000745</t>
  </si>
  <si>
    <t>MEJORAMIENTO DE VIVIENDA  RURAL DEL MUNICIPIO DE DONMATIAS</t>
  </si>
  <si>
    <t>Municipio de Domatias (FOVIS)</t>
  </si>
  <si>
    <t>2005050000798</t>
  </si>
  <si>
    <t>PROYECTO APOYO A LA BANDA MUSICAL DEL MUNICIPIO DE DON MATIAS</t>
  </si>
  <si>
    <t>ALCALDIA DE DONMATIAS</t>
  </si>
  <si>
    <t>2005050000922</t>
  </si>
  <si>
    <t>PROYECTO DISEÑO, ELABORACIO Y EJECUCION DEL PROYECTO CATEDRA MUNICIPAL PARA DONMATIAS.</t>
  </si>
  <si>
    <t xml:space="preserve">Municipio de Donmatias </t>
  </si>
  <si>
    <t>2005050000990</t>
  </si>
  <si>
    <t>CONSTRUCCION Y ADECUACION DE LA UNIDAD DEPORTIVA DEL MUNICPIO DE DONMATIAS ANTIOQUIA</t>
  </si>
  <si>
    <t>Municipio de Donmatias</t>
  </si>
  <si>
    <t>2005050001123</t>
  </si>
  <si>
    <t>PROYECTO CONSTRUCCION DE 14 VIVIENDAS EN LAS VEREDAS LA MONTERA Y SAN JOSE EN EL MUNICIPIO DE DON MATIAS</t>
  </si>
  <si>
    <t>2005050001157</t>
  </si>
  <si>
    <t>PROYECTO DECONSTRUCCION DE 30 UNIDADES DE VIVIENDA DE INTERES SOCIAL EN EL MUNICIPIO DONMATIAS ANTIOQUIA</t>
  </si>
  <si>
    <t>MUNICIPIO DE DONAMATIAS</t>
  </si>
  <si>
    <t>2005050001224</t>
  </si>
  <si>
    <t>PROYECTO CONSTRUCCION DE 21 VIVIENDAS DE INTERES SOCIAL EN EL MUNICIPIO DE DONMATIAS ANTIOQUIA</t>
  </si>
  <si>
    <t>MUNICIPIO DE DONMATIAS (FOVIS)</t>
  </si>
  <si>
    <t>2005050001241</t>
  </si>
  <si>
    <t>Alcaldia de Donmatias</t>
  </si>
  <si>
    <t>ESE HOSPITAL FRANCISCO ELADIO BARRERA</t>
  </si>
  <si>
    <t>2006050000395</t>
  </si>
  <si>
    <t>MEJORAMIENTO DE CINCO RAMADAS Y SALAS DE MOLDEO EN EL MUNICIPIO DE DON MATIAS</t>
  </si>
  <si>
    <t>2006050000441</t>
  </si>
  <si>
    <t>ADECUACION, REMODELACION DEL AREA DE URGENCIAS DE LA ESE FRANCISCO ELADIO BARRERA DONMATIAS ANTIOQUIA</t>
  </si>
  <si>
    <t>2006050000694</t>
  </si>
  <si>
    <t>IMPLANTACION DE DIEZ HECTAREAS EN EL CULTIVO DE AGUACATE EN EL MUNICIPIO DE DON MATIAS</t>
  </si>
  <si>
    <t>2006050000695</t>
  </si>
  <si>
    <t>IMPLANTACION DE DOS HECTAREAS EN EL CULTIVO DE UCHUVA EN EL MUNICIPIO DE DON MATIAS</t>
  </si>
  <si>
    <t xml:space="preserve"> DONMATIAS  ( Enero 2004 - Diciembre 15 - 2006)</t>
  </si>
  <si>
    <t>2004050000258</t>
  </si>
  <si>
    <t>MEJORAMIENTO DE 56 VIVIENDAS URBANAS EN EL MUNICIPIO DE ENTERRIOS</t>
  </si>
  <si>
    <t>ADMINISTRACION</t>
  </si>
  <si>
    <t>2004050000306</t>
  </si>
  <si>
    <t>MEJORAMIENTO DE 59 VIVIENDAS RURALES EN EL MUNICIPIO DE ENTRERRIOS</t>
  </si>
  <si>
    <t>2005050000031</t>
  </si>
  <si>
    <t>PROYECTO ESCUELA DE FORMACION MUSICAL EN EL MUNICIPIO DE ENTRERRIOS, ANTIOQUIA</t>
  </si>
  <si>
    <t>MUNICIPIO DE ENTRERRIOS</t>
  </si>
  <si>
    <t>2005050000545</t>
  </si>
  <si>
    <t>CONSTRUCCION CANCHA DE FUTBOL MUNICIPIO DE ENTRERRIOS ANTIOQUIA</t>
  </si>
  <si>
    <t>2005050000863</t>
  </si>
  <si>
    <t>CONSTRUCCION NUEVO ACUEDUCTO URBANO MUNICIPIO DE ENTRERRIOS, ANTIOQUIA</t>
  </si>
  <si>
    <t>MUNICIPIODE ENTRERRIOS</t>
  </si>
  <si>
    <t>2005050001174</t>
  </si>
  <si>
    <t>MEJORAMIENTO DE 65 VIVIENDAS DEL AREA RURAL DEL MUNICIPIO DE ENTRERRIOS</t>
  </si>
  <si>
    <t>2005050001175</t>
  </si>
  <si>
    <t>MEJORAMIENTO DE 44 VIVIENDAS EN EL AREA URBANA DEL MUNICIPIO DE ENTRERRIOS</t>
  </si>
  <si>
    <t>2005050001178</t>
  </si>
  <si>
    <t>CONSTRUCCION DE 19 VIVIENDAS DISPERSAS EN EL MUNICIPIO DE ENTRERRIOS-ANTIOQUIA</t>
  </si>
  <si>
    <t>MUNICIPIO DE ENTRERRIOS-ANTIOQUIA</t>
  </si>
  <si>
    <t>2005050001198</t>
  </si>
  <si>
    <t>PROYECTO CONSTRUCCION DE 46 VIVIENDAS DE INTERES SOCIAL EN LA URBANIZACION MINUTO DE DIOS III ETAPA DEL MUNICIPIO DE ENTRERRIOS</t>
  </si>
  <si>
    <t>2005050001205</t>
  </si>
  <si>
    <t>PROYECTO CONSTRUCCION DE 60 VIVIENDAS DE INTERES SOCIAL CONJUNTO RESIDENCIAL JARDIN DEL FUTURO DEL AREA URBANA DEL MUNICIPIO DE ENTRERRIOS</t>
  </si>
  <si>
    <t>2005050001271</t>
  </si>
  <si>
    <t>PROYECTO CONSTRUCCION DE TRES BATERIAS SANITARIAS INSTALACIONES HIDROSANITARIAS MURO DE CONTENCION Y GRADAS EN LA INSTITUCION EDUCATIVA GUILLERMO GAVIRIA CORREA DEL AREA URBANA DEL MUNICIPIO DE ENTRERRIOS</t>
  </si>
  <si>
    <t>2006050000126</t>
  </si>
  <si>
    <t>PROYECTO DE CONSTRUCCION DE 26 VIVIENDAS DE INTERES SOCIAL EN LA URBANIZACION MINUTO DE DIOS III ETAPA DEL MUNICIPIO DE ENTRERIOS</t>
  </si>
  <si>
    <t>2006050000140</t>
  </si>
  <si>
    <t>PROYECTO DE CONSTRUCCION VIVIENDA DE INTERES SOCIAL URBANIZACION LA SUIZA DEL MUNICIPIO DE ENTRERRIOS</t>
  </si>
  <si>
    <t>2006050000258</t>
  </si>
  <si>
    <t>CAPACITACION MUSICAL PARA NIÑOS Y JOVENES MUNICIPIO DE ENTRERRIOS</t>
  </si>
  <si>
    <t>2006050000385</t>
  </si>
  <si>
    <t>ADECUACION Y DOTACION DE TRES CENTROS DE ACOPIO DE LECHE EN EL MUNICIPIO DE ENTRERIOS, ANTIOQUIA</t>
  </si>
  <si>
    <t>MUNICIPIO DE ENTRERIOS</t>
  </si>
  <si>
    <t>2006050000482</t>
  </si>
  <si>
    <t>PROYECTO CONSTRUCCION DEL BLOQUE II EN EL CENTRO EDUCATIVO RURAL LA HERMOSA  VEREDA TORURO DEL MUNICIPIO DE ENTRERRIOS</t>
  </si>
  <si>
    <t>ENTRERRIOS ( Enero 2004 - Diciembre 15 -2006)</t>
  </si>
  <si>
    <t>2004050000016</t>
  </si>
  <si>
    <t>FORTALECIMIENTO DE LA EMISORA COMUNITARIA RADIO PRIMAVERAL COMO MEDIO MASIVO DE COMUNICACION Y EDUCACION EN EL MUNICIPIO DE GOMEZ PLATA</t>
  </si>
  <si>
    <t>MUNICIPIO DE GOMEZ PLATA ANTIOQUIA</t>
  </si>
  <si>
    <t>PRIVADA</t>
  </si>
  <si>
    <t>2004050000299</t>
  </si>
  <si>
    <t>MEJORAMIENTO DE 20 VIVIENDAS URBANAS EN EL MUNICIPIO DE GOMEZ PLATA</t>
  </si>
  <si>
    <t>2004050000482</t>
  </si>
  <si>
    <t>PROYECTO ESTABLECIMIENTO DE 40 HECTAREAS DE CANA PANELERA Y UN TRAPICHE COMUNAL EN EL CORREGIMIETO LA ESTRELLA DEL MUNICIPIO DE GOMEZ PLATA</t>
  </si>
  <si>
    <t>MUNICIPIO DE GOMEZ PLATA</t>
  </si>
  <si>
    <t>2005050000239</t>
  </si>
  <si>
    <t>DOTACION AULA AUDIOVISUALES EN LA INSTITUCION EDUCATIVA GOMEZ PLATA DEL MUNICIPIO DE GOMEZ PLATA</t>
  </si>
  <si>
    <t>2005050000344</t>
  </si>
  <si>
    <t>MEJORAMIENTO DE LAS CONDICIONES DE HABITACIONALIDAD EN SANEAMIENTO BASICO PARA 28 VIVIENDAS DE LA ZONA RURAL DEL MUNICIPIO DE GOMEZ PLATA</t>
  </si>
  <si>
    <t>2005050000346</t>
  </si>
  <si>
    <t>MEJORAMIENTO DE LAS CONDICIONES DE HABITACIONALIDAD EN SANEAMIENTO BASICO PARA 37 VIVIENDAS DE LA  ZONA RURAL DEL MUNICIPIO GOMEZ PLATA</t>
  </si>
  <si>
    <t>2005050000360</t>
  </si>
  <si>
    <t>MEJORAMIENTO DE LAS CONDICIONES DE HABITACIONALIDAD EN SANEAMIENTO BASICO PARA 31 VIVIENDAS DE LA  ZONA RURAL DEL MUNICIPIO GOMEZ PLATA</t>
  </si>
  <si>
    <t>2005050000438</t>
  </si>
  <si>
    <t>MEJORAMIENTO DE 80 VIVIENDAS EN LAS VEREDAS EL INDIO, SAN MATIAS, EL GUAYABO, QUEBRADOTA, LA PRIMAVERA, EL CERRO, LA ACEQUIA, DEL MUNICIPIO DE GOMEZ PLATA</t>
  </si>
  <si>
    <t>2005050000736</t>
  </si>
  <si>
    <t>PROYECTO ESTUDIOS DE LOS ACUEDUCTOS VEREDALES SAN FERNANDITO, LORICA, CHILIMACO, EL LIMON, EN EL MUNICIPIO DE GOMEZ PLATA, ANTIOQUIA</t>
  </si>
  <si>
    <t>2005050000812</t>
  </si>
  <si>
    <t>ADECUACION Y DOTACION DE UN CENTRO DE ACOPIO DE LECHE EN EL CORREGIMIENTO LA ESTRELLA MUNICIPIO DE GOMEZ PLATA, ANTIOQUIA</t>
  </si>
  <si>
    <t>2005050000919</t>
  </si>
  <si>
    <t>CONSTRUCCION 2 AULAS, 2 BATERIAS SANITARIAS, BIBLIOTECA, COORDINACION, COCINA, DESPENSA, COMEDOR Y APARTAESTUDIO EN EL CENTRO EDUCATIVO RURAL LA ANGOSTURITA, VEREDA LA ANGOSTURITA, MUNICIPIO DE GOMEZ PLATA, ANTIOQUIA</t>
  </si>
  <si>
    <t>Alcaldia de Gomez Plata</t>
  </si>
  <si>
    <t>2005050000933</t>
  </si>
  <si>
    <t>CONSTRUCCION DE CUATRO AULAS TECNICAS Y UNA BATERIA SANITARIA  EN EL BLOQUE I, SECCION BACHILLERATO DE LA INSTITUCION EDUCATIVA GOMEZ PLATA, MUNICIPIO DE GOMEZ PLATA, ANTIOQUIA</t>
  </si>
  <si>
    <t>ALCALDIA DE GOMEZ PLATA</t>
  </si>
  <si>
    <t>2005050000934</t>
  </si>
  <si>
    <t>CONSTRUCCION DOS AULAS Y UNA BATERIA SANITARIA EN LA SECCION III Y UNA BATERIA SANITARIA EN LA SECCION II DE LA INSTITUCION EDUCATIVA GOMEZ PLATA, CABECERA MUNICIPIO DE GOMEZ PLATA, DEPARTAMENTO DE ANTIOQUIA</t>
  </si>
  <si>
    <t>2005050001325</t>
  </si>
  <si>
    <t>MEJORAMIENTO DE 22 VIVIENDAS URBANAS, BARRIO JUAN PABLO II-LOURDES DEL MUNICIPIO DE GOMEZ PLATA</t>
  </si>
  <si>
    <t>2006050000471</t>
  </si>
  <si>
    <t>PROYECTO CONSTRUCCION DE UNA FINCA ESCUELA DE GANADERIA EN CONFINAMIENTO EN GOMEZ PLATA</t>
  </si>
  <si>
    <t>2006050000543</t>
  </si>
  <si>
    <t>DOTACION DE LOS SERVICIOS DE SALUD DE LA ESE HOSPITAL SANTA ISABEL DEL MUNICIPIO DE GOMEZ PLATA</t>
  </si>
  <si>
    <t>ESE HOSPITAL SANTA ISABEL</t>
  </si>
  <si>
    <t>GOMEZ PLATA  ( Enero 2004 - Diciembre 15- 2006)</t>
  </si>
  <si>
    <t>2006050000130</t>
  </si>
  <si>
    <t>MEJORAMIENTO DE 29 VIVIENDAS URBANAS DEL MUNICIPIO DE GOMEZ PLATA</t>
  </si>
  <si>
    <t>municipio gomez plata</t>
  </si>
  <si>
    <t>2004050000039</t>
  </si>
  <si>
    <t>PROYECTO REUBICACION DE SIETE FAMILIAS DE LA ZONA RURAL DEL MUNICIPIO DE GUADALUPE POR AMENAZA DE DESLIZAMIENTOS DE TIERRA</t>
  </si>
  <si>
    <t>MUCICIPIO DE GUADALUPE</t>
  </si>
  <si>
    <t>2004050000407</t>
  </si>
  <si>
    <t xml:space="preserve">ADQUISICION DE AMBULANCIA DOTADA PARA TRANSPORTE ASISTENCIAL BASICO PARA LA ESE HOSPITAL NUESTRA SEÑORA DE GUADALUPE. MUNICIPIO DE GUADALUPE. ANTIOQUIA 2004.
</t>
  </si>
  <si>
    <t>EMPRESA SOCIAL DEL ESTADO HOSPITAL NUESTRA SEÑORA DE GUADALUPE</t>
  </si>
  <si>
    <t>2004050000611</t>
  </si>
  <si>
    <t>CONSTRUCCION DE LOS ACUEDUCTOS VEREDAS MONTAÑITA Y LA DIVISA DEL MUNICIPIO DE GUADALUPE</t>
  </si>
  <si>
    <t>2004050000624</t>
  </si>
  <si>
    <t>FORTALECIMIENTO DE GRUPOS Y ACTIVIDADES MUSICALES EN EL MUNICIPIO DE GUADALUPE ANTIOQUIA</t>
  </si>
  <si>
    <t>2005050000082</t>
  </si>
  <si>
    <t>CONSTRUCCION DE 80 VIVIENDAS NUEVAS VILLAS DE GUADALUPE EN LA ZONA URBANA DEL MUNICIPIO DE GUADALUPE</t>
  </si>
  <si>
    <t>MUNICIPIO DE GUADALUPE</t>
  </si>
  <si>
    <t>2005050000083</t>
  </si>
  <si>
    <t>PROGRAMA DE MEJORAMIENTO RURAL EN EL MUNICIPIO DE GUADALUPE VEREDAS LA SUSANA, SAN PABLO, EL GUADUAL, MAL ABRIGO, PATIO BONITO, CASCAJERO Y LA IRLANDA</t>
  </si>
  <si>
    <t>FEDERACION DE CAFETEROS DE COLOMBIA - COMITE DPTAL.</t>
  </si>
  <si>
    <t>2005050000212</t>
  </si>
  <si>
    <t>IMPLEMENTACION ETAPA FINAL DE RECONSTRUCCION DEL CENTRO ADMINISTRATIVO EN EL MUNICIPIO DE GUADALUPE</t>
  </si>
  <si>
    <t>2005050000417</t>
  </si>
  <si>
    <t>CONSTRUCCION CENTRO DE ACOPIO DE LECHE CON TANQUE DE ENFRIAMIENTO EN AREA URBANA MUNICIPIO DE GUADALUPE</t>
  </si>
  <si>
    <t>2005050000475</t>
  </si>
  <si>
    <t>ADECUACION AREAS DE URGENCIAS, HOSPITALIZACION, PARTOS, CONSULTA EXTERNA Y LOS SERVICIOS DE SEMISOTANO EN EL HOSPITAL NUESTRA SEÑORA DE    GUADALUPE DE ESTE MUNICIPIO</t>
  </si>
  <si>
    <t>ESE HOSPITAL NUESTRA SEÑORA DE GUADALUPE</t>
  </si>
  <si>
    <t>2005050000554</t>
  </si>
  <si>
    <t>MEJORAMIENTO DE 33 VIVIENDAS RURALES EN LAS VEREDAS LA SUSANA, KIOSCO, Y LOS SAUCES  EN EL MUNICIPIO DE GUADALUPE</t>
  </si>
  <si>
    <t>2005050000645</t>
  </si>
  <si>
    <t>MEJORAMIENTO DE CINCO HORNOS PANELEROS EN EL MUNICIPIO DE GUADALUPE</t>
  </si>
  <si>
    <t>2005050001288</t>
  </si>
  <si>
    <t>PROYECTO CONSTRUCCION DE PLACA POLIDEPORTIVA  EN LA VEREDA SAN PABLO DEL MUNICIPIO DE GUADALUPE ANTIOQUIA</t>
  </si>
  <si>
    <t>Municipio de Guadalupe</t>
  </si>
  <si>
    <t>2005050001289</t>
  </si>
  <si>
    <t>PROYECTO CONSTRUCCION DE PLACA POLIDEPORTIVA  EN LA VEREDA EL GUADUAL DEL MUNICIPIO DE GUADALUPE ANTIOQUIA</t>
  </si>
  <si>
    <t>2005050001346</t>
  </si>
  <si>
    <t>MEJORAMIENTO DE 50 VIVIENDAS EN EL AREA URBANA DEL MUNICIPIO DE GUADALUPE</t>
  </si>
  <si>
    <t>2006050000129</t>
  </si>
  <si>
    <t>MEJORAMIENTO DE 52 VIVIENDAS DE LA ZONA RURAL DEL MUNICIPIO DE GUADALUPE ANTIOQUIA</t>
  </si>
  <si>
    <t>2006050000343</t>
  </si>
  <si>
    <t>PROYECTO CONSTRUCCION ACUEDUCTO EN LAS VEREDAS SAN BASILIO PARTE ALTA, MEDIA, BAJA Y SAN JUAN DEL MUNICIPIO DE GUADALUPE</t>
  </si>
  <si>
    <t>GUADALUPE  ( Enero 2004 - Diciembre 15 -2006)</t>
  </si>
  <si>
    <t>2004050000245</t>
  </si>
  <si>
    <t>CONSTRUCCION REDES ELECTRICAS EN LA VEREDA  CORREGIMIENTO EL ARO, MUNICIPIO DE ITUANGO</t>
  </si>
  <si>
    <t>MUNICIPIO DE ITUANGO</t>
  </si>
  <si>
    <t>2005050000053</t>
  </si>
  <si>
    <t>PROYECTO FORMACION DE TALENTOS MUSICALES EN EL MUNICIPIO DE ITUANGO Y FORTALECIMIENTO DE LA ESCUERLA DE MUSICA JEUS MARIA VALLE ITUANGO FUTURO</t>
  </si>
  <si>
    <t>2005050000358</t>
  </si>
  <si>
    <t>PROYECTOS CONSTRUCION DE 50 MEJORAMEITNOS DE VIVIENDA EN EL MUNICIPIO DE ITUANGO SE LOCALIZA EN LAS VERDAS QUEBRADA DEL MEDIO, EL RIO, EL BAJO INGLES Y BUNAVISTA DEL MUNICIPIO DE ITUANGO</t>
  </si>
  <si>
    <t>2005050000435</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</si>
</sst>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dd/mm/yy"/>
    <numFmt numFmtId="174" formatCode="d\-m"/>
  </numFmts>
  <fonts count="5">
    <font>
      <sz val="10"/>
      <name val="Arial"/>
      <family val="0"/>
    </font>
    <font>
      <b/>
      <sz val="12"/>
      <name val="Arial Narrow"/>
      <family val="2"/>
    </font>
    <font>
      <sz val="10"/>
      <name val="Arial Narrow"/>
      <family val="2"/>
    </font>
    <font>
      <b/>
      <sz val="10"/>
      <name val="Arial Narrow"/>
      <family val="2"/>
    </font>
    <font>
      <sz val="10"/>
      <color indexed="9"/>
      <name val="Arial Narrow"/>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1" fontId="1" fillId="0" borderId="0" xfId="0" applyNumberFormat="1" applyFont="1" applyAlignment="1">
      <alignment horizontal="centerContinuous" vertical="top"/>
    </xf>
    <xf numFmtId="4" fontId="1" fillId="0" borderId="0" xfId="0" applyNumberFormat="1" applyFont="1" applyAlignment="1">
      <alignment horizontal="centerContinuous" vertical="top"/>
    </xf>
    <xf numFmtId="4" fontId="2" fillId="0" borderId="0" xfId="0" applyNumberFormat="1" applyFont="1" applyAlignment="1">
      <alignment vertical="top"/>
    </xf>
    <xf numFmtId="1" fontId="2" fillId="0" borderId="1" xfId="0" applyNumberFormat="1" applyFont="1" applyBorder="1" applyAlignment="1">
      <alignment vertical="top" wrapText="1"/>
    </xf>
    <xf numFmtId="4" fontId="2" fillId="0" borderId="0" xfId="0" applyNumberFormat="1" applyFont="1" applyAlignment="1">
      <alignment vertical="top" wrapText="1"/>
    </xf>
    <xf numFmtId="1" fontId="2" fillId="0" borderId="0" xfId="0" applyNumberFormat="1" applyFont="1" applyAlignment="1">
      <alignment vertical="top" wrapText="1"/>
    </xf>
    <xf numFmtId="4" fontId="2" fillId="0" borderId="0" xfId="0" applyNumberFormat="1" applyFont="1" applyAlignment="1">
      <alignment horizontal="center" vertical="top" wrapText="1"/>
    </xf>
    <xf numFmtId="1" fontId="2" fillId="0" borderId="0" xfId="0" applyNumberFormat="1" applyFont="1" applyAlignment="1">
      <alignment vertical="top"/>
    </xf>
    <xf numFmtId="4" fontId="2" fillId="0" borderId="0" xfId="0" applyNumberFormat="1" applyFont="1" applyAlignment="1">
      <alignment horizontal="center" vertical="top"/>
    </xf>
    <xf numFmtId="4" fontId="3" fillId="0" borderId="0" xfId="0" applyNumberFormat="1" applyFont="1" applyAlignment="1">
      <alignment vertical="top"/>
    </xf>
    <xf numFmtId="0" fontId="3" fillId="0" borderId="2" xfId="0" applyFont="1" applyBorder="1" applyAlignment="1">
      <alignment vertical="top"/>
    </xf>
    <xf numFmtId="4" fontId="3" fillId="0" borderId="2" xfId="0" applyNumberFormat="1" applyFont="1" applyBorder="1" applyAlignment="1">
      <alignment vertical="top"/>
    </xf>
    <xf numFmtId="4" fontId="3" fillId="0" borderId="2" xfId="0" applyNumberFormat="1" applyFont="1" applyBorder="1" applyAlignment="1">
      <alignment horizontal="center" vertical="top"/>
    </xf>
    <xf numFmtId="1" fontId="3" fillId="0" borderId="3" xfId="0" applyNumberFormat="1" applyFont="1" applyBorder="1" applyAlignment="1">
      <alignment horizontal="center" vertical="top"/>
    </xf>
    <xf numFmtId="4" fontId="3" fillId="0" borderId="3" xfId="0" applyNumberFormat="1" applyFont="1" applyBorder="1" applyAlignment="1">
      <alignment horizontal="center" vertical="top"/>
    </xf>
    <xf numFmtId="4" fontId="3" fillId="0" borderId="4" xfId="0" applyNumberFormat="1" applyFont="1" applyBorder="1" applyAlignment="1">
      <alignment horizontal="centerContinuous" vertical="top"/>
    </xf>
    <xf numFmtId="4" fontId="3" fillId="0" borderId="0" xfId="0" applyNumberFormat="1" applyFont="1" applyBorder="1" applyAlignment="1">
      <alignment horizontal="centerContinuous" vertical="top"/>
    </xf>
    <xf numFmtId="4" fontId="3" fillId="0" borderId="5" xfId="0" applyNumberFormat="1" applyFont="1" applyBorder="1" applyAlignment="1">
      <alignment horizontal="centerContinuous" vertical="top"/>
    </xf>
    <xf numFmtId="1" fontId="3" fillId="0" borderId="3" xfId="0" applyNumberFormat="1" applyFont="1" applyBorder="1" applyAlignment="1">
      <alignment horizontal="center" vertical="top" wrapText="1"/>
    </xf>
    <xf numFmtId="4" fontId="3" fillId="0" borderId="3" xfId="0" applyNumberFormat="1" applyFont="1" applyBorder="1" applyAlignment="1">
      <alignment vertical="top"/>
    </xf>
    <xf numFmtId="4" fontId="3" fillId="0" borderId="6" xfId="0" applyNumberFormat="1" applyFont="1" applyBorder="1" applyAlignment="1">
      <alignment horizontal="center" vertical="top"/>
    </xf>
    <xf numFmtId="4" fontId="3" fillId="0" borderId="7" xfId="0" applyNumberFormat="1" applyFont="1" applyBorder="1" applyAlignment="1">
      <alignment horizontal="center" vertical="top"/>
    </xf>
    <xf numFmtId="4" fontId="3" fillId="0" borderId="8" xfId="0" applyNumberFormat="1" applyFont="1" applyBorder="1" applyAlignment="1">
      <alignment horizontal="center" vertical="top"/>
    </xf>
    <xf numFmtId="0" fontId="3" fillId="0" borderId="9" xfId="0" applyFont="1" applyBorder="1" applyAlignment="1">
      <alignment vertical="top"/>
    </xf>
    <xf numFmtId="4" fontId="3" fillId="0" borderId="9" xfId="0" applyNumberFormat="1" applyFont="1" applyBorder="1" applyAlignment="1">
      <alignment vertical="top"/>
    </xf>
    <xf numFmtId="4" fontId="3" fillId="0" borderId="9" xfId="0" applyNumberFormat="1" applyFont="1" applyBorder="1" applyAlignment="1">
      <alignment horizontal="center" vertical="top"/>
    </xf>
    <xf numFmtId="4" fontId="3" fillId="0" borderId="1" xfId="0" applyNumberFormat="1" applyFont="1" applyBorder="1" applyAlignment="1">
      <alignment horizontal="center" vertical="top"/>
    </xf>
    <xf numFmtId="173" fontId="1" fillId="0" borderId="0" xfId="0" applyNumberFormat="1" applyFont="1" applyAlignment="1">
      <alignment horizontal="centerContinuous" vertical="top"/>
    </xf>
    <xf numFmtId="173" fontId="3" fillId="0" borderId="2" xfId="0" applyNumberFormat="1" applyFont="1" applyBorder="1" applyAlignment="1">
      <alignment vertical="top"/>
    </xf>
    <xf numFmtId="173" fontId="3" fillId="0" borderId="3" xfId="0" applyNumberFormat="1" applyFont="1" applyBorder="1" applyAlignment="1">
      <alignment horizontal="center" vertical="top"/>
    </xf>
    <xf numFmtId="173" fontId="3" fillId="0" borderId="3" xfId="0" applyNumberFormat="1" applyFont="1" applyBorder="1" applyAlignment="1">
      <alignment horizontal="center" vertical="top" wrapText="1"/>
    </xf>
    <xf numFmtId="173" fontId="3" fillId="0" borderId="9" xfId="0" applyNumberFormat="1" applyFont="1" applyBorder="1" applyAlignment="1">
      <alignment vertical="top"/>
    </xf>
    <xf numFmtId="173" fontId="2" fillId="0" borderId="0" xfId="0" applyNumberFormat="1" applyFont="1" applyAlignment="1">
      <alignment vertical="top" wrapText="1"/>
    </xf>
    <xf numFmtId="173" fontId="2" fillId="0" borderId="0" xfId="0" applyNumberFormat="1" applyFont="1" applyAlignment="1">
      <alignment vertical="top"/>
    </xf>
    <xf numFmtId="4" fontId="2" fillId="0" borderId="0" xfId="0" applyNumberFormat="1" applyFont="1" applyAlignment="1">
      <alignment horizontal="justify" vertical="top" wrapText="1"/>
    </xf>
    <xf numFmtId="1" fontId="4" fillId="0" borderId="0" xfId="0" applyNumberFormat="1" applyFont="1" applyAlignment="1" quotePrefix="1">
      <alignment vertical="top"/>
    </xf>
    <xf numFmtId="0" fontId="3" fillId="0" borderId="10" xfId="0" applyFont="1" applyBorder="1" applyAlignment="1">
      <alignment vertical="top"/>
    </xf>
    <xf numFmtId="173" fontId="3" fillId="0" borderId="11" xfId="0" applyNumberFormat="1" applyFont="1" applyBorder="1" applyAlignment="1">
      <alignment vertical="top"/>
    </xf>
    <xf numFmtId="4" fontId="3" fillId="0" borderId="11" xfId="0" applyNumberFormat="1" applyFont="1" applyBorder="1" applyAlignment="1">
      <alignment vertical="top"/>
    </xf>
    <xf numFmtId="4" fontId="3" fillId="0" borderId="12" xfId="0" applyNumberFormat="1" applyFont="1" applyBorder="1" applyAlignment="1">
      <alignment horizontal="center" vertical="top"/>
    </xf>
    <xf numFmtId="3" fontId="2" fillId="0" borderId="1" xfId="0" applyNumberFormat="1" applyFont="1" applyFill="1" applyBorder="1" applyAlignment="1">
      <alignment vertical="top" wrapText="1"/>
    </xf>
    <xf numFmtId="3" fontId="2" fillId="0" borderId="1" xfId="0" applyNumberFormat="1" applyFont="1" applyBorder="1" applyAlignment="1">
      <alignment vertical="top" wrapText="1"/>
    </xf>
    <xf numFmtId="3" fontId="3" fillId="0" borderId="1" xfId="0" applyNumberFormat="1" applyFont="1" applyBorder="1" applyAlignment="1">
      <alignment horizontal="right" vertical="top"/>
    </xf>
    <xf numFmtId="14" fontId="2" fillId="0" borderId="1" xfId="0" applyNumberFormat="1" applyFont="1" applyBorder="1" applyAlignment="1">
      <alignment vertical="top" wrapText="1"/>
    </xf>
    <xf numFmtId="3" fontId="3" fillId="0" borderId="1" xfId="0" applyNumberFormat="1" applyFont="1" applyBorder="1" applyAlignment="1">
      <alignment horizontal="center" vertical="top"/>
    </xf>
    <xf numFmtId="4" fontId="3" fillId="0" borderId="13" xfId="0" applyNumberFormat="1" applyFont="1" applyBorder="1" applyAlignment="1">
      <alignment horizontal="center" vertical="top"/>
    </xf>
    <xf numFmtId="4" fontId="3" fillId="0" borderId="14" xfId="0" applyNumberFormat="1" applyFont="1" applyBorder="1" applyAlignment="1">
      <alignment horizontal="center" vertical="top"/>
    </xf>
    <xf numFmtId="4" fontId="3" fillId="0" borderId="15" xfId="0" applyNumberFormat="1"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333"/>
  <sheetViews>
    <sheetView workbookViewId="0" topLeftCell="B1">
      <selection activeCell="B1" sqref="A1:IV7"/>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3.00390625" style="9" bestFit="1" customWidth="1"/>
    <col min="7" max="7" width="10.00390625" style="3" bestFit="1" customWidth="1"/>
    <col min="8" max="8" width="9.140625" style="3" bestFit="1" customWidth="1"/>
    <col min="9" max="9" width="14.8515625" style="3" bestFit="1" customWidth="1"/>
    <col min="10" max="10" width="9.28125" style="3" customWidth="1"/>
    <col min="11" max="11" width="9.7109375" style="3" bestFit="1" customWidth="1"/>
    <col min="12" max="16384" width="11.421875" style="3" customWidth="1"/>
  </cols>
  <sheetData>
    <row r="1" spans="2:9" ht="15.75">
      <c r="B1" s="1" t="s">
        <v>145</v>
      </c>
      <c r="C1" s="28"/>
      <c r="D1" s="2"/>
      <c r="E1" s="2"/>
      <c r="F1" s="2"/>
      <c r="G1" s="2"/>
      <c r="H1" s="2"/>
      <c r="I1" s="2"/>
    </row>
    <row r="2" spans="2:9" ht="15.75">
      <c r="B2" s="1" t="s">
        <v>419</v>
      </c>
      <c r="C2" s="28"/>
      <c r="D2" s="2"/>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43">
        <f>SUM(H7:K7)</f>
        <v>3560315.2199999997</v>
      </c>
      <c r="H7" s="43">
        <f>SUM(H8:H2916)</f>
        <v>947187</v>
      </c>
      <c r="I7" s="43">
        <f>SUM(I8:I2916)</f>
        <v>966000</v>
      </c>
      <c r="J7" s="43">
        <f>SUM(J8:J2916)</f>
        <v>326534.46</v>
      </c>
      <c r="K7" s="43">
        <f>SUM(K8:K2916)</f>
        <v>1320593.76</v>
      </c>
    </row>
    <row r="8" spans="2:11" s="5" customFormat="1" ht="38.25">
      <c r="B8" s="4" t="s">
        <v>185</v>
      </c>
      <c r="C8" s="44">
        <v>38282</v>
      </c>
      <c r="D8" s="4" t="s">
        <v>186</v>
      </c>
      <c r="E8" s="4" t="s">
        <v>187</v>
      </c>
      <c r="F8" s="4" t="s">
        <v>165</v>
      </c>
      <c r="G8" s="41">
        <f aca="true" t="shared" si="0" ref="G8:G19">SUM(H8:K8)</f>
        <v>189876.05</v>
      </c>
      <c r="H8" s="42">
        <v>0</v>
      </c>
      <c r="I8" s="42">
        <v>80000</v>
      </c>
      <c r="J8" s="42">
        <v>33154.29</v>
      </c>
      <c r="K8" s="42">
        <v>76721.76</v>
      </c>
    </row>
    <row r="9" spans="2:11" s="5" customFormat="1" ht="102">
      <c r="B9" s="4" t="s">
        <v>188</v>
      </c>
      <c r="C9" s="44">
        <v>38380</v>
      </c>
      <c r="D9" s="4" t="s">
        <v>189</v>
      </c>
      <c r="E9" s="4" t="s">
        <v>190</v>
      </c>
      <c r="F9" s="4" t="s">
        <v>176</v>
      </c>
      <c r="G9" s="41">
        <f t="shared" si="0"/>
        <v>15000</v>
      </c>
      <c r="H9" s="42">
        <v>0</v>
      </c>
      <c r="I9" s="42">
        <v>7500</v>
      </c>
      <c r="J9" s="42">
        <v>0</v>
      </c>
      <c r="K9" s="42">
        <v>7500</v>
      </c>
    </row>
    <row r="10" spans="2:11" s="5" customFormat="1" ht="114.75">
      <c r="B10" s="4" t="s">
        <v>191</v>
      </c>
      <c r="C10" s="44">
        <v>38419</v>
      </c>
      <c r="D10" s="4" t="s">
        <v>192</v>
      </c>
      <c r="E10" s="4" t="s">
        <v>182</v>
      </c>
      <c r="F10" s="4" t="s">
        <v>170</v>
      </c>
      <c r="G10" s="41">
        <f t="shared" si="0"/>
        <v>448941.17000000004</v>
      </c>
      <c r="H10" s="42">
        <v>0</v>
      </c>
      <c r="I10" s="42">
        <v>78000</v>
      </c>
      <c r="J10" s="42">
        <v>160941.17</v>
      </c>
      <c r="K10" s="42">
        <v>210000</v>
      </c>
    </row>
    <row r="11" spans="2:11" s="5" customFormat="1" ht="63.75">
      <c r="B11" s="4" t="s">
        <v>193</v>
      </c>
      <c r="C11" s="44">
        <v>38513</v>
      </c>
      <c r="D11" s="4" t="s">
        <v>399</v>
      </c>
      <c r="E11" s="4" t="s">
        <v>400</v>
      </c>
      <c r="F11" s="4" t="s">
        <v>164</v>
      </c>
      <c r="G11" s="41">
        <f t="shared" si="0"/>
        <v>93000</v>
      </c>
      <c r="H11" s="42">
        <v>0</v>
      </c>
      <c r="I11" s="42">
        <v>67800</v>
      </c>
      <c r="J11" s="42">
        <v>6000</v>
      </c>
      <c r="K11" s="42">
        <v>19200</v>
      </c>
    </row>
    <row r="12" spans="2:11" s="5" customFormat="1" ht="76.5">
      <c r="B12" s="4" t="s">
        <v>401</v>
      </c>
      <c r="C12" s="44">
        <v>38516</v>
      </c>
      <c r="D12" s="4" t="s">
        <v>402</v>
      </c>
      <c r="E12" s="4" t="s">
        <v>178</v>
      </c>
      <c r="F12" s="4" t="s">
        <v>164</v>
      </c>
      <c r="G12" s="41">
        <f t="shared" si="0"/>
        <v>93000</v>
      </c>
      <c r="H12" s="42">
        <v>0</v>
      </c>
      <c r="I12" s="42">
        <v>67800</v>
      </c>
      <c r="J12" s="42">
        <v>6000</v>
      </c>
      <c r="K12" s="42">
        <v>19200</v>
      </c>
    </row>
    <row r="13" spans="2:11" s="5" customFormat="1" ht="51">
      <c r="B13" s="4" t="s">
        <v>403</v>
      </c>
      <c r="C13" s="44">
        <v>38532</v>
      </c>
      <c r="D13" s="4" t="s">
        <v>404</v>
      </c>
      <c r="E13" s="4" t="s">
        <v>187</v>
      </c>
      <c r="F13" s="4" t="s">
        <v>170</v>
      </c>
      <c r="G13" s="41">
        <f t="shared" si="0"/>
        <v>254080</v>
      </c>
      <c r="H13" s="42">
        <v>0</v>
      </c>
      <c r="I13" s="42">
        <v>58800</v>
      </c>
      <c r="J13" s="42">
        <v>37108</v>
      </c>
      <c r="K13" s="42">
        <v>158172</v>
      </c>
    </row>
    <row r="14" spans="2:11" s="5" customFormat="1" ht="51">
      <c r="B14" s="4" t="s">
        <v>405</v>
      </c>
      <c r="C14" s="44">
        <v>38539</v>
      </c>
      <c r="D14" s="4" t="s">
        <v>406</v>
      </c>
      <c r="E14" s="4" t="s">
        <v>407</v>
      </c>
      <c r="F14" s="4" t="s">
        <v>161</v>
      </c>
      <c r="G14" s="41">
        <f t="shared" si="0"/>
        <v>1545987</v>
      </c>
      <c r="H14" s="42">
        <v>905187</v>
      </c>
      <c r="I14" s="42">
        <v>336000</v>
      </c>
      <c r="J14" s="42">
        <v>0</v>
      </c>
      <c r="K14" s="42">
        <v>304800</v>
      </c>
    </row>
    <row r="15" spans="2:11" s="5" customFormat="1" ht="51">
      <c r="B15" s="4" t="s">
        <v>408</v>
      </c>
      <c r="C15" s="44">
        <v>38587</v>
      </c>
      <c r="D15" s="4" t="s">
        <v>409</v>
      </c>
      <c r="E15" s="4" t="s">
        <v>184</v>
      </c>
      <c r="F15" s="4" t="s">
        <v>161</v>
      </c>
      <c r="G15" s="41">
        <f t="shared" si="0"/>
        <v>122140</v>
      </c>
      <c r="H15" s="42">
        <v>42000</v>
      </c>
      <c r="I15" s="42">
        <v>0</v>
      </c>
      <c r="J15" s="42">
        <v>25000</v>
      </c>
      <c r="K15" s="42">
        <v>55140</v>
      </c>
    </row>
    <row r="16" spans="2:11" s="5" customFormat="1" ht="51">
      <c r="B16" s="4" t="s">
        <v>410</v>
      </c>
      <c r="C16" s="44">
        <v>38594</v>
      </c>
      <c r="D16" s="4" t="s">
        <v>411</v>
      </c>
      <c r="E16" s="4" t="s">
        <v>412</v>
      </c>
      <c r="F16" s="4" t="s">
        <v>164</v>
      </c>
      <c r="G16" s="41">
        <f t="shared" si="0"/>
        <v>91998</v>
      </c>
      <c r="H16" s="42">
        <v>0</v>
      </c>
      <c r="I16" s="42">
        <v>55000</v>
      </c>
      <c r="J16" s="42">
        <v>10887</v>
      </c>
      <c r="K16" s="42">
        <v>26111</v>
      </c>
    </row>
    <row r="17" spans="2:11" s="5" customFormat="1" ht="76.5">
      <c r="B17" s="4" t="s">
        <v>413</v>
      </c>
      <c r="C17" s="44">
        <v>38673</v>
      </c>
      <c r="D17" s="4" t="s">
        <v>414</v>
      </c>
      <c r="E17" s="4" t="s">
        <v>187</v>
      </c>
      <c r="F17" s="4" t="s">
        <v>170</v>
      </c>
      <c r="G17" s="41">
        <f t="shared" si="0"/>
        <v>441293</v>
      </c>
      <c r="H17" s="42">
        <v>0</v>
      </c>
      <c r="I17" s="42">
        <v>57600</v>
      </c>
      <c r="J17" s="42">
        <v>47444</v>
      </c>
      <c r="K17" s="42">
        <v>336249</v>
      </c>
    </row>
    <row r="18" spans="2:11" s="5" customFormat="1" ht="89.25">
      <c r="B18" s="4" t="s">
        <v>415</v>
      </c>
      <c r="C18" s="44">
        <v>38779</v>
      </c>
      <c r="D18" s="4" t="s">
        <v>416</v>
      </c>
      <c r="E18" s="4" t="s">
        <v>187</v>
      </c>
      <c r="F18" s="4" t="s">
        <v>163</v>
      </c>
      <c r="G18" s="41">
        <f t="shared" si="0"/>
        <v>250000</v>
      </c>
      <c r="H18" s="42">
        <v>0</v>
      </c>
      <c r="I18" s="42">
        <v>150000</v>
      </c>
      <c r="J18" s="42">
        <v>0</v>
      </c>
      <c r="K18" s="42">
        <v>100000</v>
      </c>
    </row>
    <row r="19" spans="2:11" s="5" customFormat="1" ht="51">
      <c r="B19" s="4" t="s">
        <v>417</v>
      </c>
      <c r="C19" s="44">
        <v>38824</v>
      </c>
      <c r="D19" s="4" t="s">
        <v>418</v>
      </c>
      <c r="E19" s="4" t="s">
        <v>187</v>
      </c>
      <c r="F19" s="4" t="s">
        <v>176</v>
      </c>
      <c r="G19" s="41">
        <f t="shared" si="0"/>
        <v>15000</v>
      </c>
      <c r="H19" s="42">
        <v>0</v>
      </c>
      <c r="I19" s="42">
        <v>7500</v>
      </c>
      <c r="J19" s="42">
        <v>0</v>
      </c>
      <c r="K19" s="42">
        <v>7500</v>
      </c>
    </row>
    <row r="20" spans="2:6" s="5" customFormat="1" ht="12.75">
      <c r="B20" s="6"/>
      <c r="C20" s="33"/>
      <c r="F20" s="7"/>
    </row>
    <row r="21" spans="2:6" s="5" customFormat="1" ht="12.75">
      <c r="B21" s="6"/>
      <c r="C21" s="33"/>
      <c r="F21" s="7"/>
    </row>
    <row r="22" spans="2:6" s="5" customFormat="1" ht="12.75">
      <c r="B22" s="6"/>
      <c r="C22" s="33"/>
      <c r="F22" s="7"/>
    </row>
    <row r="23" spans="2:6" s="5" customFormat="1" ht="12.75">
      <c r="B23" s="6"/>
      <c r="C23" s="33"/>
      <c r="F23" s="7"/>
    </row>
    <row r="24" spans="2:6" s="5" customFormat="1" ht="12.75">
      <c r="B24" s="6"/>
      <c r="C24" s="33"/>
      <c r="F24" s="7"/>
    </row>
    <row r="25" spans="2:6" s="5" customFormat="1" ht="12.75">
      <c r="B25" s="6"/>
      <c r="C25" s="33"/>
      <c r="F25" s="7"/>
    </row>
    <row r="26" spans="2:6" s="5" customFormat="1" ht="12.75">
      <c r="B26" s="6"/>
      <c r="C26" s="33"/>
      <c r="F26" s="7"/>
    </row>
    <row r="27" spans="2:6" s="5" customFormat="1" ht="12.75">
      <c r="B27" s="6"/>
      <c r="C27" s="33"/>
      <c r="F27" s="7"/>
    </row>
    <row r="28" spans="2:6" s="5" customFormat="1" ht="12.75">
      <c r="B28" s="6"/>
      <c r="C28" s="33"/>
      <c r="F28" s="7"/>
    </row>
    <row r="29" spans="2:6" s="5" customFormat="1" ht="12.75">
      <c r="B29" s="6"/>
      <c r="C29" s="33"/>
      <c r="F29" s="7"/>
    </row>
    <row r="30" spans="2:6" s="5" customFormat="1" ht="12.75">
      <c r="B30" s="6"/>
      <c r="C30" s="33"/>
      <c r="F30" s="7"/>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row r="321" spans="2:6" s="5" customFormat="1" ht="12.75">
      <c r="B321" s="6"/>
      <c r="C321" s="33"/>
      <c r="F321" s="7"/>
    </row>
    <row r="322" spans="2:6" s="5" customFormat="1" ht="12.75">
      <c r="B322" s="6"/>
      <c r="C322" s="33"/>
      <c r="F322" s="7"/>
    </row>
    <row r="323" spans="2:6" s="5" customFormat="1" ht="12.75">
      <c r="B323" s="6"/>
      <c r="C323" s="33"/>
      <c r="F323" s="7"/>
    </row>
    <row r="324" spans="2:6" s="5" customFormat="1" ht="12.75">
      <c r="B324" s="6"/>
      <c r="C324" s="33"/>
      <c r="F324" s="7"/>
    </row>
    <row r="325" spans="2:6" s="5" customFormat="1" ht="12.75">
      <c r="B325" s="6"/>
      <c r="C325" s="33"/>
      <c r="F325" s="7"/>
    </row>
    <row r="326" spans="2:6" s="5" customFormat="1" ht="12.75">
      <c r="B326" s="6"/>
      <c r="C326" s="33"/>
      <c r="F326" s="7"/>
    </row>
    <row r="327" spans="2:6" s="5" customFormat="1" ht="12.75">
      <c r="B327" s="6"/>
      <c r="C327" s="33"/>
      <c r="F327" s="7"/>
    </row>
    <row r="328" spans="2:6" s="5" customFormat="1" ht="12.75">
      <c r="B328" s="6"/>
      <c r="C328" s="33"/>
      <c r="F328" s="7"/>
    </row>
    <row r="329" spans="2:6" s="5" customFormat="1" ht="12.75">
      <c r="B329" s="6"/>
      <c r="C329" s="33"/>
      <c r="F329" s="7"/>
    </row>
    <row r="330" spans="2:6" s="5" customFormat="1" ht="12.75">
      <c r="B330" s="6"/>
      <c r="C330" s="33"/>
      <c r="F330" s="7"/>
    </row>
    <row r="331" spans="2:6" s="5" customFormat="1" ht="12.75">
      <c r="B331" s="6"/>
      <c r="C331" s="33"/>
      <c r="F331" s="7"/>
    </row>
    <row r="332" spans="2:6" s="5" customFormat="1" ht="12.75">
      <c r="B332" s="6"/>
      <c r="C332" s="33"/>
      <c r="F332" s="7"/>
    </row>
    <row r="333" spans="2:6" s="5" customFormat="1" ht="12.75">
      <c r="B333" s="6"/>
      <c r="C333" s="33"/>
      <c r="F333"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0.xml><?xml version="1.0" encoding="utf-8"?>
<worksheet xmlns="http://schemas.openxmlformats.org/spreadsheetml/2006/main" xmlns:r="http://schemas.openxmlformats.org/officeDocument/2006/relationships">
  <dimension ref="B1:K295"/>
  <sheetViews>
    <sheetView workbookViewId="0" topLeftCell="B1">
      <selection activeCell="F14" sqref="F14"/>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145</v>
      </c>
      <c r="C1" s="28"/>
      <c r="D1" s="1"/>
      <c r="E1" s="2"/>
      <c r="F1" s="2"/>
      <c r="G1" s="2"/>
      <c r="H1" s="2"/>
      <c r="I1" s="2"/>
    </row>
    <row r="2" spans="2:9" ht="15.75">
      <c r="B2" s="1" t="s">
        <v>17</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 aca="true" t="shared" si="0" ref="G7:G18">SUM(H7:K7)</f>
        <v>3482951</v>
      </c>
      <c r="H7" s="27">
        <f>SUM(H8:H2875)</f>
        <v>46000</v>
      </c>
      <c r="I7" s="27">
        <f>SUM(I8:I2875)</f>
        <v>1392626</v>
      </c>
      <c r="J7" s="27">
        <f>SUM(J8:J2875)</f>
        <v>407730</v>
      </c>
      <c r="K7" s="27">
        <f>SUM(K8:K2875)</f>
        <v>1636595</v>
      </c>
    </row>
    <row r="8" spans="2:11" s="5" customFormat="1" ht="51">
      <c r="B8" s="4" t="s">
        <v>769</v>
      </c>
      <c r="C8" s="44">
        <v>38246</v>
      </c>
      <c r="D8" s="4" t="s">
        <v>770</v>
      </c>
      <c r="E8" s="4" t="s">
        <v>771</v>
      </c>
      <c r="F8" s="4" t="s">
        <v>168</v>
      </c>
      <c r="G8" s="41">
        <f t="shared" si="0"/>
        <v>235405</v>
      </c>
      <c r="H8" s="42">
        <v>0</v>
      </c>
      <c r="I8" s="42">
        <v>30705</v>
      </c>
      <c r="J8" s="42">
        <v>0</v>
      </c>
      <c r="K8" s="42">
        <v>204700</v>
      </c>
    </row>
    <row r="9" spans="2:11" s="5" customFormat="1" ht="76.5">
      <c r="B9" s="4" t="s">
        <v>772</v>
      </c>
      <c r="C9" s="44">
        <v>38383</v>
      </c>
      <c r="D9" s="4" t="s">
        <v>773</v>
      </c>
      <c r="E9" s="4" t="s">
        <v>771</v>
      </c>
      <c r="F9" s="4" t="s">
        <v>176</v>
      </c>
      <c r="G9" s="41">
        <f t="shared" si="0"/>
        <v>20000</v>
      </c>
      <c r="H9" s="42">
        <v>0</v>
      </c>
      <c r="I9" s="42">
        <v>10000</v>
      </c>
      <c r="J9" s="42">
        <v>0</v>
      </c>
      <c r="K9" s="42">
        <v>10000</v>
      </c>
    </row>
    <row r="10" spans="2:11" s="5" customFormat="1" ht="89.25">
      <c r="B10" s="4" t="s">
        <v>774</v>
      </c>
      <c r="C10" s="44">
        <v>38512</v>
      </c>
      <c r="D10" s="4" t="s">
        <v>775</v>
      </c>
      <c r="E10" s="4" t="s">
        <v>771</v>
      </c>
      <c r="F10" s="4" t="s">
        <v>162</v>
      </c>
      <c r="G10" s="41">
        <f t="shared" si="0"/>
        <v>439908</v>
      </c>
      <c r="H10" s="42">
        <v>0</v>
      </c>
      <c r="I10" s="42">
        <v>60000</v>
      </c>
      <c r="J10" s="42">
        <v>110075</v>
      </c>
      <c r="K10" s="42">
        <v>269833</v>
      </c>
    </row>
    <row r="11" spans="2:11" s="5" customFormat="1" ht="38.25">
      <c r="B11" s="4" t="s">
        <v>776</v>
      </c>
      <c r="C11" s="44">
        <v>38532</v>
      </c>
      <c r="D11" s="4" t="s">
        <v>0</v>
      </c>
      <c r="E11" s="4" t="s">
        <v>771</v>
      </c>
      <c r="F11" s="4" t="s">
        <v>170</v>
      </c>
      <c r="G11" s="41">
        <f t="shared" si="0"/>
        <v>519951</v>
      </c>
      <c r="H11" s="42">
        <v>0</v>
      </c>
      <c r="I11" s="42">
        <v>150000</v>
      </c>
      <c r="J11" s="42">
        <v>48076</v>
      </c>
      <c r="K11" s="42">
        <v>321875</v>
      </c>
    </row>
    <row r="12" spans="2:11" s="5" customFormat="1" ht="51">
      <c r="B12" s="4" t="s">
        <v>1</v>
      </c>
      <c r="C12" s="44">
        <v>38685</v>
      </c>
      <c r="D12" s="4" t="s">
        <v>2</v>
      </c>
      <c r="E12" s="4" t="s">
        <v>771</v>
      </c>
      <c r="F12" s="4" t="s">
        <v>170</v>
      </c>
      <c r="G12" s="41">
        <f t="shared" si="0"/>
        <v>401326</v>
      </c>
      <c r="H12" s="42">
        <v>0</v>
      </c>
      <c r="I12" s="42">
        <v>140000</v>
      </c>
      <c r="J12" s="42">
        <v>25211</v>
      </c>
      <c r="K12" s="42">
        <v>236115</v>
      </c>
    </row>
    <row r="13" spans="2:11" s="5" customFormat="1" ht="51">
      <c r="B13" s="4" t="s">
        <v>3</v>
      </c>
      <c r="C13" s="44">
        <v>38692</v>
      </c>
      <c r="D13" s="4" t="s">
        <v>4</v>
      </c>
      <c r="E13" s="4" t="s">
        <v>180</v>
      </c>
      <c r="F13" s="4" t="s">
        <v>170</v>
      </c>
      <c r="G13" s="41">
        <f t="shared" si="0"/>
        <v>291470</v>
      </c>
      <c r="H13" s="42">
        <v>0</v>
      </c>
      <c r="I13" s="42">
        <v>155000</v>
      </c>
      <c r="J13" s="42">
        <v>46335</v>
      </c>
      <c r="K13" s="42">
        <v>90135</v>
      </c>
    </row>
    <row r="14" spans="2:11" s="5" customFormat="1" ht="51">
      <c r="B14" s="4" t="s">
        <v>5</v>
      </c>
      <c r="C14" s="44">
        <v>38707</v>
      </c>
      <c r="D14" s="4" t="s">
        <v>6</v>
      </c>
      <c r="E14" s="4" t="s">
        <v>7</v>
      </c>
      <c r="F14" s="4" t="s">
        <v>164</v>
      </c>
      <c r="G14" s="41">
        <f t="shared" si="0"/>
        <v>434693</v>
      </c>
      <c r="H14" s="42">
        <v>0</v>
      </c>
      <c r="I14" s="42">
        <v>303921</v>
      </c>
      <c r="J14" s="42">
        <v>86772</v>
      </c>
      <c r="K14" s="42">
        <v>44000</v>
      </c>
    </row>
    <row r="15" spans="2:11" s="5" customFormat="1" ht="51">
      <c r="B15" s="4" t="s">
        <v>8</v>
      </c>
      <c r="C15" s="44">
        <v>38800</v>
      </c>
      <c r="D15" s="4" t="s">
        <v>9</v>
      </c>
      <c r="E15" s="4" t="s">
        <v>771</v>
      </c>
      <c r="F15" s="4" t="s">
        <v>169</v>
      </c>
      <c r="G15" s="41">
        <f t="shared" si="0"/>
        <v>175059</v>
      </c>
      <c r="H15" s="42">
        <v>0</v>
      </c>
      <c r="I15" s="42">
        <v>100000</v>
      </c>
      <c r="J15" s="42">
        <v>0</v>
      </c>
      <c r="K15" s="42">
        <v>75059</v>
      </c>
    </row>
    <row r="16" spans="2:11" s="5" customFormat="1" ht="38.25">
      <c r="B16" s="4" t="s">
        <v>10</v>
      </c>
      <c r="C16" s="44">
        <v>38833</v>
      </c>
      <c r="D16" s="4" t="s">
        <v>11</v>
      </c>
      <c r="E16" s="4" t="s">
        <v>12</v>
      </c>
      <c r="F16" s="4" t="s">
        <v>161</v>
      </c>
      <c r="G16" s="41">
        <f t="shared" si="0"/>
        <v>122092</v>
      </c>
      <c r="H16" s="42">
        <v>46000</v>
      </c>
      <c r="I16" s="42">
        <v>28000</v>
      </c>
      <c r="J16" s="42">
        <v>0</v>
      </c>
      <c r="K16" s="42">
        <v>48092</v>
      </c>
    </row>
    <row r="17" spans="2:11" s="5" customFormat="1" ht="25.5">
      <c r="B17" s="4" t="s">
        <v>13</v>
      </c>
      <c r="C17" s="44">
        <v>38833</v>
      </c>
      <c r="D17" s="4" t="s">
        <v>14</v>
      </c>
      <c r="E17" s="4" t="s">
        <v>12</v>
      </c>
      <c r="F17" s="4" t="s">
        <v>161</v>
      </c>
      <c r="G17" s="41">
        <f t="shared" si="0"/>
        <v>234640</v>
      </c>
      <c r="H17" s="42">
        <v>0</v>
      </c>
      <c r="I17" s="42">
        <v>80000</v>
      </c>
      <c r="J17" s="42">
        <v>0</v>
      </c>
      <c r="K17" s="42">
        <v>154640</v>
      </c>
    </row>
    <row r="18" spans="2:11" s="5" customFormat="1" ht="51">
      <c r="B18" s="4" t="s">
        <v>15</v>
      </c>
      <c r="C18" s="44">
        <v>38953</v>
      </c>
      <c r="D18" s="4" t="s">
        <v>16</v>
      </c>
      <c r="E18" s="4" t="s">
        <v>771</v>
      </c>
      <c r="F18" s="4" t="s">
        <v>170</v>
      </c>
      <c r="G18" s="41">
        <f t="shared" si="0"/>
        <v>608407</v>
      </c>
      <c r="H18" s="42">
        <v>0</v>
      </c>
      <c r="I18" s="42">
        <v>335000</v>
      </c>
      <c r="J18" s="42">
        <v>91261</v>
      </c>
      <c r="K18" s="42">
        <v>182146</v>
      </c>
    </row>
    <row r="19" spans="2:6" s="5" customFormat="1" ht="12.75">
      <c r="B19" s="6"/>
      <c r="C19" s="33"/>
      <c r="D19" s="6"/>
      <c r="F19" s="7"/>
    </row>
    <row r="20" spans="2:6" s="5" customFormat="1" ht="12.75">
      <c r="B20" s="6"/>
      <c r="C20" s="33"/>
      <c r="D20" s="6"/>
      <c r="F20" s="7"/>
    </row>
    <row r="21" spans="2:6" s="5" customFormat="1" ht="12.75">
      <c r="B21" s="6"/>
      <c r="C21" s="33"/>
      <c r="D21" s="6"/>
      <c r="F21" s="7"/>
    </row>
    <row r="22" spans="2:6" s="5" customFormat="1" ht="12.75">
      <c r="B22" s="6"/>
      <c r="C22" s="33"/>
      <c r="D22" s="6"/>
      <c r="F22" s="7"/>
    </row>
    <row r="23" spans="2:6" s="5" customFormat="1" ht="12.75">
      <c r="B23" s="6"/>
      <c r="C23" s="33"/>
      <c r="D23" s="6"/>
      <c r="F23" s="7"/>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1.xml><?xml version="1.0" encoding="utf-8"?>
<worksheet xmlns="http://schemas.openxmlformats.org/spreadsheetml/2006/main" xmlns:r="http://schemas.openxmlformats.org/officeDocument/2006/relationships">
  <dimension ref="B1:K339"/>
  <sheetViews>
    <sheetView workbookViewId="0" topLeftCell="B1">
      <selection activeCell="E9" sqref="E9"/>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145</v>
      </c>
      <c r="C1" s="28"/>
      <c r="D1" s="1"/>
      <c r="E1" s="2"/>
      <c r="F1" s="2"/>
      <c r="G1" s="2"/>
      <c r="H1" s="2"/>
      <c r="I1" s="2"/>
    </row>
    <row r="2" spans="2:9" ht="15.75">
      <c r="B2" s="1" t="s">
        <v>53</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 aca="true" t="shared" si="0" ref="G7:G22">SUM(H7:K7)</f>
        <v>3550812.23</v>
      </c>
      <c r="H7" s="27">
        <f>SUM(H8:H2919)</f>
        <v>0</v>
      </c>
      <c r="I7" s="27">
        <f>SUM(I8:I2919)</f>
        <v>1841314.38</v>
      </c>
      <c r="J7" s="27">
        <f>SUM(J8:J2919)</f>
        <v>629418</v>
      </c>
      <c r="K7" s="27">
        <f>SUM(K8:K2919)</f>
        <v>1080079.85</v>
      </c>
    </row>
    <row r="8" spans="2:11" s="5" customFormat="1" ht="51">
      <c r="B8" s="4" t="s">
        <v>18</v>
      </c>
      <c r="C8" s="44">
        <v>38272</v>
      </c>
      <c r="D8" s="4" t="s">
        <v>19</v>
      </c>
      <c r="E8" s="4" t="s">
        <v>20</v>
      </c>
      <c r="F8" s="4" t="s">
        <v>163</v>
      </c>
      <c r="G8" s="41">
        <f t="shared" si="0"/>
        <v>401316.4</v>
      </c>
      <c r="H8" s="42">
        <v>0</v>
      </c>
      <c r="I8" s="42">
        <v>220723.2</v>
      </c>
      <c r="J8" s="42">
        <v>60200</v>
      </c>
      <c r="K8" s="42">
        <v>120393.2</v>
      </c>
    </row>
    <row r="9" spans="2:11" s="5" customFormat="1" ht="76.5">
      <c r="B9" s="4" t="s">
        <v>21</v>
      </c>
      <c r="C9" s="44">
        <v>38301</v>
      </c>
      <c r="D9" s="4" t="s">
        <v>22</v>
      </c>
      <c r="E9" s="4" t="s">
        <v>20</v>
      </c>
      <c r="F9" s="4" t="s">
        <v>175</v>
      </c>
      <c r="G9" s="41">
        <f t="shared" si="0"/>
        <v>111018.82999999999</v>
      </c>
      <c r="H9" s="42">
        <v>0</v>
      </c>
      <c r="I9" s="42">
        <v>77713.18</v>
      </c>
      <c r="J9" s="42">
        <v>0</v>
      </c>
      <c r="K9" s="42">
        <v>33305.65</v>
      </c>
    </row>
    <row r="10" spans="2:11" s="5" customFormat="1" ht="63.75">
      <c r="B10" s="4" t="s">
        <v>23</v>
      </c>
      <c r="C10" s="44">
        <v>38323</v>
      </c>
      <c r="D10" s="4" t="s">
        <v>24</v>
      </c>
      <c r="E10" s="4" t="s">
        <v>25</v>
      </c>
      <c r="F10" s="4" t="s">
        <v>161</v>
      </c>
      <c r="G10" s="41">
        <f t="shared" si="0"/>
        <v>311296</v>
      </c>
      <c r="H10" s="42">
        <v>0</v>
      </c>
      <c r="I10" s="42">
        <v>251296</v>
      </c>
      <c r="J10" s="42">
        <v>0</v>
      </c>
      <c r="K10" s="42">
        <v>60000</v>
      </c>
    </row>
    <row r="11" spans="2:11" s="5" customFormat="1" ht="102">
      <c r="B11" s="4" t="s">
        <v>26</v>
      </c>
      <c r="C11" s="44">
        <v>38470</v>
      </c>
      <c r="D11" s="4" t="s">
        <v>27</v>
      </c>
      <c r="E11" s="4" t="s">
        <v>20</v>
      </c>
      <c r="F11" s="4" t="s">
        <v>175</v>
      </c>
      <c r="G11" s="41">
        <f t="shared" si="0"/>
        <v>86896</v>
      </c>
      <c r="H11" s="42">
        <v>0</v>
      </c>
      <c r="I11" s="42">
        <v>59896</v>
      </c>
      <c r="J11" s="42">
        <v>0</v>
      </c>
      <c r="K11" s="42">
        <v>27000</v>
      </c>
    </row>
    <row r="12" spans="2:11" s="5" customFormat="1" ht="51">
      <c r="B12" s="4" t="s">
        <v>28</v>
      </c>
      <c r="C12" s="44">
        <v>38498</v>
      </c>
      <c r="D12" s="4" t="s">
        <v>29</v>
      </c>
      <c r="E12" s="4" t="s">
        <v>20</v>
      </c>
      <c r="F12" s="4" t="s">
        <v>164</v>
      </c>
      <c r="G12" s="41">
        <f t="shared" si="0"/>
        <v>170000</v>
      </c>
      <c r="H12" s="42">
        <v>0</v>
      </c>
      <c r="I12" s="42">
        <v>87500</v>
      </c>
      <c r="J12" s="42">
        <v>28000</v>
      </c>
      <c r="K12" s="42">
        <v>54500</v>
      </c>
    </row>
    <row r="13" spans="2:11" s="5" customFormat="1" ht="102">
      <c r="B13" s="4" t="s">
        <v>30</v>
      </c>
      <c r="C13" s="44">
        <v>38512</v>
      </c>
      <c r="D13" s="4" t="s">
        <v>31</v>
      </c>
      <c r="E13" s="4" t="s">
        <v>20</v>
      </c>
      <c r="F13" s="4" t="s">
        <v>162</v>
      </c>
      <c r="G13" s="41">
        <f t="shared" si="0"/>
        <v>349699</v>
      </c>
      <c r="H13" s="42">
        <v>0</v>
      </c>
      <c r="I13" s="42">
        <v>120007</v>
      </c>
      <c r="J13" s="42">
        <v>125969</v>
      </c>
      <c r="K13" s="42">
        <v>103723</v>
      </c>
    </row>
    <row r="14" spans="2:11" s="5" customFormat="1" ht="63.75">
      <c r="B14" s="4" t="s">
        <v>32</v>
      </c>
      <c r="C14" s="44">
        <v>38513</v>
      </c>
      <c r="D14" s="4" t="s">
        <v>33</v>
      </c>
      <c r="E14" s="4" t="s">
        <v>34</v>
      </c>
      <c r="F14" s="4" t="s">
        <v>163</v>
      </c>
      <c r="G14" s="41">
        <f t="shared" si="0"/>
        <v>160263</v>
      </c>
      <c r="H14" s="42">
        <v>0</v>
      </c>
      <c r="I14" s="42">
        <v>112183</v>
      </c>
      <c r="J14" s="42">
        <v>24040</v>
      </c>
      <c r="K14" s="42">
        <v>24040</v>
      </c>
    </row>
    <row r="15" spans="2:11" s="5" customFormat="1" ht="63.75">
      <c r="B15" s="4" t="s">
        <v>35</v>
      </c>
      <c r="C15" s="44">
        <v>38532</v>
      </c>
      <c r="D15" s="4" t="s">
        <v>36</v>
      </c>
      <c r="E15" s="4" t="s">
        <v>34</v>
      </c>
      <c r="F15" s="4" t="s">
        <v>170</v>
      </c>
      <c r="G15" s="41">
        <f t="shared" si="0"/>
        <v>163934</v>
      </c>
      <c r="H15" s="42">
        <v>0</v>
      </c>
      <c r="I15" s="42">
        <v>90000</v>
      </c>
      <c r="J15" s="42">
        <v>19273</v>
      </c>
      <c r="K15" s="42">
        <v>54661</v>
      </c>
    </row>
    <row r="16" spans="2:11" s="5" customFormat="1" ht="76.5">
      <c r="B16" s="4" t="s">
        <v>37</v>
      </c>
      <c r="C16" s="44">
        <v>38559</v>
      </c>
      <c r="D16" s="4" t="s">
        <v>38</v>
      </c>
      <c r="E16" s="4" t="s">
        <v>20</v>
      </c>
      <c r="F16" s="4" t="s">
        <v>39</v>
      </c>
      <c r="G16" s="41">
        <f t="shared" si="0"/>
        <v>41066</v>
      </c>
      <c r="H16" s="42">
        <v>0</v>
      </c>
      <c r="I16" s="42">
        <v>40996</v>
      </c>
      <c r="J16" s="42">
        <v>0</v>
      </c>
      <c r="K16" s="42">
        <v>70</v>
      </c>
    </row>
    <row r="17" spans="2:11" s="5" customFormat="1" ht="51">
      <c r="B17" s="4" t="s">
        <v>40</v>
      </c>
      <c r="C17" s="44">
        <v>38621</v>
      </c>
      <c r="D17" s="4" t="s">
        <v>41</v>
      </c>
      <c r="E17" s="4" t="s">
        <v>181</v>
      </c>
      <c r="F17" s="4" t="s">
        <v>164</v>
      </c>
      <c r="G17" s="41">
        <f t="shared" si="0"/>
        <v>91998</v>
      </c>
      <c r="H17" s="42">
        <v>0</v>
      </c>
      <c r="I17" s="42">
        <v>55000</v>
      </c>
      <c r="J17" s="42">
        <v>10887</v>
      </c>
      <c r="K17" s="42">
        <v>26111</v>
      </c>
    </row>
    <row r="18" spans="2:11" s="5" customFormat="1" ht="63.75">
      <c r="B18" s="4" t="s">
        <v>42</v>
      </c>
      <c r="C18" s="44">
        <v>38658</v>
      </c>
      <c r="D18" s="4" t="s">
        <v>43</v>
      </c>
      <c r="E18" s="4" t="s">
        <v>20</v>
      </c>
      <c r="F18" s="4" t="s">
        <v>44</v>
      </c>
      <c r="G18" s="41">
        <f t="shared" si="0"/>
        <v>10000</v>
      </c>
      <c r="H18" s="42">
        <v>0</v>
      </c>
      <c r="I18" s="42">
        <v>10000</v>
      </c>
      <c r="J18" s="42">
        <v>0</v>
      </c>
      <c r="K18" s="42">
        <v>0</v>
      </c>
    </row>
    <row r="19" spans="2:11" s="5" customFormat="1" ht="63.75">
      <c r="B19" s="4" t="s">
        <v>45</v>
      </c>
      <c r="C19" s="44">
        <v>38685</v>
      </c>
      <c r="D19" s="4" t="s">
        <v>46</v>
      </c>
      <c r="E19" s="4" t="s">
        <v>34</v>
      </c>
      <c r="F19" s="4" t="s">
        <v>170</v>
      </c>
      <c r="G19" s="41">
        <f t="shared" si="0"/>
        <v>690742</v>
      </c>
      <c r="H19" s="42">
        <v>0</v>
      </c>
      <c r="I19" s="42">
        <v>250000</v>
      </c>
      <c r="J19" s="42">
        <v>250000</v>
      </c>
      <c r="K19" s="42">
        <v>190742</v>
      </c>
    </row>
    <row r="20" spans="2:11" s="5" customFormat="1" ht="38.25">
      <c r="B20" s="4" t="s">
        <v>47</v>
      </c>
      <c r="C20" s="44">
        <v>38943</v>
      </c>
      <c r="D20" s="4" t="s">
        <v>48</v>
      </c>
      <c r="E20" s="4" t="s">
        <v>34</v>
      </c>
      <c r="F20" s="4" t="s">
        <v>170</v>
      </c>
      <c r="G20" s="41">
        <f t="shared" si="0"/>
        <v>444883</v>
      </c>
      <c r="H20" s="42">
        <v>0</v>
      </c>
      <c r="I20" s="42">
        <v>156000</v>
      </c>
      <c r="J20" s="42">
        <v>102925</v>
      </c>
      <c r="K20" s="42">
        <v>185958</v>
      </c>
    </row>
    <row r="21" spans="2:11" s="5" customFormat="1" ht="51">
      <c r="B21" s="4" t="s">
        <v>49</v>
      </c>
      <c r="C21" s="44">
        <v>38943</v>
      </c>
      <c r="D21" s="4" t="s">
        <v>50</v>
      </c>
      <c r="E21" s="4" t="s">
        <v>34</v>
      </c>
      <c r="F21" s="4" t="s">
        <v>170</v>
      </c>
      <c r="G21" s="41">
        <f t="shared" si="0"/>
        <v>89000</v>
      </c>
      <c r="H21" s="42">
        <v>0</v>
      </c>
      <c r="I21" s="42">
        <v>45000</v>
      </c>
      <c r="J21" s="42">
        <v>8124</v>
      </c>
      <c r="K21" s="42">
        <v>35876</v>
      </c>
    </row>
    <row r="22" spans="2:11" s="5" customFormat="1" ht="63.75">
      <c r="B22" s="4" t="s">
        <v>51</v>
      </c>
      <c r="C22" s="44">
        <v>39002</v>
      </c>
      <c r="D22" s="4" t="s">
        <v>52</v>
      </c>
      <c r="E22" s="4" t="s">
        <v>20</v>
      </c>
      <c r="F22" s="4" t="s">
        <v>169</v>
      </c>
      <c r="G22" s="41">
        <f t="shared" si="0"/>
        <v>428700</v>
      </c>
      <c r="H22" s="42">
        <v>0</v>
      </c>
      <c r="I22" s="42">
        <v>265000</v>
      </c>
      <c r="J22" s="42">
        <v>0</v>
      </c>
      <c r="K22" s="42">
        <v>163700</v>
      </c>
    </row>
    <row r="23" spans="2:6" s="5" customFormat="1" ht="12.75">
      <c r="B23" s="6"/>
      <c r="C23" s="33"/>
      <c r="D23" s="6"/>
      <c r="F23" s="7"/>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2.xml><?xml version="1.0" encoding="utf-8"?>
<worksheet xmlns="http://schemas.openxmlformats.org/spreadsheetml/2006/main" xmlns:r="http://schemas.openxmlformats.org/officeDocument/2006/relationships">
  <dimension ref="B1:K340"/>
  <sheetViews>
    <sheetView workbookViewId="0" topLeftCell="B1">
      <selection activeCell="E10" sqref="E10"/>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145</v>
      </c>
      <c r="C1" s="28"/>
      <c r="D1" s="1"/>
      <c r="E1" s="2"/>
      <c r="F1" s="2"/>
      <c r="G1" s="2"/>
      <c r="H1" s="2"/>
      <c r="I1" s="2"/>
    </row>
    <row r="2" spans="2:9" ht="15.75">
      <c r="B2" s="1" t="s">
        <v>88</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 aca="true" t="shared" si="0" ref="G7:G22">SUM(H7:K7)</f>
        <v>2700681.3200000003</v>
      </c>
      <c r="H7" s="27">
        <f>SUM(H8:H2920)</f>
        <v>0</v>
      </c>
      <c r="I7" s="27">
        <f>SUM(I8:I2920)</f>
        <v>1745533.18</v>
      </c>
      <c r="J7" s="27">
        <f>SUM(J8:J2920)</f>
        <v>72772.85</v>
      </c>
      <c r="K7" s="27">
        <f>SUM(K8:K2920)</f>
        <v>882375.29</v>
      </c>
    </row>
    <row r="8" spans="2:11" s="5" customFormat="1" ht="51">
      <c r="B8" s="4" t="s">
        <v>54</v>
      </c>
      <c r="C8" s="44">
        <v>38062</v>
      </c>
      <c r="D8" s="4" t="s">
        <v>55</v>
      </c>
      <c r="E8" s="4" t="s">
        <v>56</v>
      </c>
      <c r="F8" s="4" t="s">
        <v>163</v>
      </c>
      <c r="G8" s="41">
        <f t="shared" si="0"/>
        <v>327334.57</v>
      </c>
      <c r="H8" s="42">
        <v>0</v>
      </c>
      <c r="I8" s="42">
        <v>180034</v>
      </c>
      <c r="J8" s="42">
        <v>49100.19</v>
      </c>
      <c r="K8" s="42">
        <v>98200.38</v>
      </c>
    </row>
    <row r="9" spans="2:11" s="5" customFormat="1" ht="51">
      <c r="B9" s="4" t="s">
        <v>57</v>
      </c>
      <c r="C9" s="44">
        <v>38177</v>
      </c>
      <c r="D9" s="4" t="s">
        <v>58</v>
      </c>
      <c r="E9" s="4" t="s">
        <v>56</v>
      </c>
      <c r="F9" s="4" t="s">
        <v>168</v>
      </c>
      <c r="G9" s="41">
        <f t="shared" si="0"/>
        <v>7890.5</v>
      </c>
      <c r="H9" s="42">
        <v>0</v>
      </c>
      <c r="I9" s="42">
        <v>4734.3</v>
      </c>
      <c r="J9" s="42">
        <v>0</v>
      </c>
      <c r="K9" s="42">
        <v>3156.2</v>
      </c>
    </row>
    <row r="10" spans="2:11" s="5" customFormat="1" ht="51">
      <c r="B10" s="4" t="s">
        <v>59</v>
      </c>
      <c r="C10" s="44">
        <v>38274</v>
      </c>
      <c r="D10" s="4" t="s">
        <v>60</v>
      </c>
      <c r="E10" s="4" t="s">
        <v>171</v>
      </c>
      <c r="F10" s="4" t="s">
        <v>170</v>
      </c>
      <c r="G10" s="41">
        <f t="shared" si="0"/>
        <v>60280.5</v>
      </c>
      <c r="H10" s="42">
        <v>0</v>
      </c>
      <c r="I10" s="42">
        <v>37791.56</v>
      </c>
      <c r="J10" s="42">
        <v>4285.39</v>
      </c>
      <c r="K10" s="42">
        <v>18203.55</v>
      </c>
    </row>
    <row r="11" spans="2:11" s="5" customFormat="1" ht="38.25">
      <c r="B11" s="4" t="s">
        <v>61</v>
      </c>
      <c r="C11" s="44">
        <v>38275</v>
      </c>
      <c r="D11" s="4" t="s">
        <v>62</v>
      </c>
      <c r="E11" s="4" t="s">
        <v>171</v>
      </c>
      <c r="F11" s="4" t="s">
        <v>170</v>
      </c>
      <c r="G11" s="41">
        <f t="shared" si="0"/>
        <v>45820.03</v>
      </c>
      <c r="H11" s="42">
        <v>0</v>
      </c>
      <c r="I11" s="42">
        <v>26731.38</v>
      </c>
      <c r="J11" s="42">
        <v>3737.07</v>
      </c>
      <c r="K11" s="42">
        <v>15351.58</v>
      </c>
    </row>
    <row r="12" spans="2:11" s="5" customFormat="1" ht="102">
      <c r="B12" s="4" t="s">
        <v>63</v>
      </c>
      <c r="C12" s="44">
        <v>38335</v>
      </c>
      <c r="D12" s="4" t="s">
        <v>64</v>
      </c>
      <c r="E12" s="4" t="s">
        <v>65</v>
      </c>
      <c r="F12" s="4" t="s">
        <v>175</v>
      </c>
      <c r="G12" s="41">
        <f t="shared" si="0"/>
        <v>235707</v>
      </c>
      <c r="H12" s="42">
        <v>0</v>
      </c>
      <c r="I12" s="42">
        <v>164995</v>
      </c>
      <c r="J12" s="42">
        <v>0</v>
      </c>
      <c r="K12" s="42">
        <v>70712</v>
      </c>
    </row>
    <row r="13" spans="2:11" s="5" customFormat="1" ht="63.75">
      <c r="B13" s="4" t="s">
        <v>66</v>
      </c>
      <c r="C13" s="44">
        <v>38442</v>
      </c>
      <c r="D13" s="4" t="s">
        <v>67</v>
      </c>
      <c r="E13" s="4" t="s">
        <v>68</v>
      </c>
      <c r="F13" s="4" t="s">
        <v>161</v>
      </c>
      <c r="G13" s="41">
        <f t="shared" si="0"/>
        <v>96688</v>
      </c>
      <c r="H13" s="42">
        <v>0</v>
      </c>
      <c r="I13" s="42">
        <v>77200</v>
      </c>
      <c r="J13" s="42">
        <v>0</v>
      </c>
      <c r="K13" s="42">
        <v>19488</v>
      </c>
    </row>
    <row r="14" spans="2:11" s="5" customFormat="1" ht="51">
      <c r="B14" s="4" t="s">
        <v>69</v>
      </c>
      <c r="C14" s="44">
        <v>38447</v>
      </c>
      <c r="D14" s="4" t="s">
        <v>70</v>
      </c>
      <c r="E14" s="4" t="s">
        <v>56</v>
      </c>
      <c r="F14" s="4" t="s">
        <v>170</v>
      </c>
      <c r="G14" s="41">
        <f t="shared" si="0"/>
        <v>27572.72</v>
      </c>
      <c r="H14" s="42">
        <v>0</v>
      </c>
      <c r="I14" s="42">
        <v>19644.94</v>
      </c>
      <c r="J14" s="42">
        <v>1885.2</v>
      </c>
      <c r="K14" s="42">
        <v>6042.58</v>
      </c>
    </row>
    <row r="15" spans="2:11" s="5" customFormat="1" ht="63.75">
      <c r="B15" s="4" t="s">
        <v>71</v>
      </c>
      <c r="C15" s="44">
        <v>38513</v>
      </c>
      <c r="D15" s="4" t="s">
        <v>72</v>
      </c>
      <c r="E15" s="4" t="s">
        <v>68</v>
      </c>
      <c r="F15" s="4" t="s">
        <v>161</v>
      </c>
      <c r="G15" s="41">
        <f t="shared" si="0"/>
        <v>96688</v>
      </c>
      <c r="H15" s="42">
        <v>0</v>
      </c>
      <c r="I15" s="42">
        <v>77200</v>
      </c>
      <c r="J15" s="42">
        <v>0</v>
      </c>
      <c r="K15" s="42">
        <v>19488</v>
      </c>
    </row>
    <row r="16" spans="2:11" s="5" customFormat="1" ht="51">
      <c r="B16" s="4" t="s">
        <v>73</v>
      </c>
      <c r="C16" s="44">
        <v>38562</v>
      </c>
      <c r="D16" s="4" t="s">
        <v>74</v>
      </c>
      <c r="E16" s="4" t="s">
        <v>56</v>
      </c>
      <c r="F16" s="4" t="s">
        <v>165</v>
      </c>
      <c r="G16" s="41">
        <f t="shared" si="0"/>
        <v>14149</v>
      </c>
      <c r="H16" s="42">
        <v>0</v>
      </c>
      <c r="I16" s="42">
        <v>10774</v>
      </c>
      <c r="J16" s="42">
        <v>0</v>
      </c>
      <c r="K16" s="42">
        <v>3375</v>
      </c>
    </row>
    <row r="17" spans="2:11" s="5" customFormat="1" ht="63.75">
      <c r="B17" s="4" t="s">
        <v>75</v>
      </c>
      <c r="C17" s="44">
        <v>38572</v>
      </c>
      <c r="D17" s="4" t="s">
        <v>76</v>
      </c>
      <c r="E17" s="4" t="s">
        <v>56</v>
      </c>
      <c r="F17" s="4" t="s">
        <v>163</v>
      </c>
      <c r="G17" s="41">
        <f t="shared" si="0"/>
        <v>136970</v>
      </c>
      <c r="H17" s="42">
        <v>0</v>
      </c>
      <c r="I17" s="42">
        <v>116151</v>
      </c>
      <c r="J17" s="42">
        <v>0</v>
      </c>
      <c r="K17" s="42">
        <v>20819</v>
      </c>
    </row>
    <row r="18" spans="2:11" s="5" customFormat="1" ht="63.75">
      <c r="B18" s="4" t="s">
        <v>77</v>
      </c>
      <c r="C18" s="44">
        <v>38608</v>
      </c>
      <c r="D18" s="4" t="s">
        <v>78</v>
      </c>
      <c r="E18" s="4" t="s">
        <v>79</v>
      </c>
      <c r="F18" s="4" t="s">
        <v>169</v>
      </c>
      <c r="G18" s="41">
        <f t="shared" si="0"/>
        <v>50636</v>
      </c>
      <c r="H18" s="42">
        <v>0</v>
      </c>
      <c r="I18" s="42">
        <v>39019</v>
      </c>
      <c r="J18" s="42">
        <v>3010</v>
      </c>
      <c r="K18" s="42">
        <v>8607</v>
      </c>
    </row>
    <row r="19" spans="2:11" s="5" customFormat="1" ht="63.75">
      <c r="B19" s="4" t="s">
        <v>80</v>
      </c>
      <c r="C19" s="44">
        <v>38636</v>
      </c>
      <c r="D19" s="4" t="s">
        <v>81</v>
      </c>
      <c r="E19" s="4" t="s">
        <v>68</v>
      </c>
      <c r="F19" s="4" t="s">
        <v>163</v>
      </c>
      <c r="G19" s="41">
        <f t="shared" si="0"/>
        <v>57135</v>
      </c>
      <c r="H19" s="42">
        <v>0</v>
      </c>
      <c r="I19" s="42">
        <v>43605</v>
      </c>
      <c r="J19" s="42">
        <v>6755</v>
      </c>
      <c r="K19" s="42">
        <v>6775</v>
      </c>
    </row>
    <row r="20" spans="2:11" s="5" customFormat="1" ht="51">
      <c r="B20" s="4" t="s">
        <v>82</v>
      </c>
      <c r="C20" s="44">
        <v>38953</v>
      </c>
      <c r="D20" s="4" t="s">
        <v>83</v>
      </c>
      <c r="E20" s="4" t="s">
        <v>68</v>
      </c>
      <c r="F20" s="4" t="s">
        <v>170</v>
      </c>
      <c r="G20" s="41">
        <f t="shared" si="0"/>
        <v>640094</v>
      </c>
      <c r="H20" s="42">
        <v>0</v>
      </c>
      <c r="I20" s="42">
        <v>225000</v>
      </c>
      <c r="J20" s="42">
        <v>0</v>
      </c>
      <c r="K20" s="42">
        <v>415094</v>
      </c>
    </row>
    <row r="21" spans="2:11" s="5" customFormat="1" ht="114.75">
      <c r="B21" s="4" t="s">
        <v>84</v>
      </c>
      <c r="C21" s="44">
        <v>38953</v>
      </c>
      <c r="D21" s="4" t="s">
        <v>85</v>
      </c>
      <c r="E21" s="4" t="s">
        <v>68</v>
      </c>
      <c r="F21" s="4" t="s">
        <v>175</v>
      </c>
      <c r="G21" s="41">
        <f t="shared" si="0"/>
        <v>857816</v>
      </c>
      <c r="H21" s="42">
        <v>0</v>
      </c>
      <c r="I21" s="42">
        <v>686253</v>
      </c>
      <c r="J21" s="42">
        <v>0</v>
      </c>
      <c r="K21" s="42">
        <v>171563</v>
      </c>
    </row>
    <row r="22" spans="2:11" s="5" customFormat="1" ht="51">
      <c r="B22" s="4" t="s">
        <v>86</v>
      </c>
      <c r="C22" s="44">
        <v>38989</v>
      </c>
      <c r="D22" s="4" t="s">
        <v>87</v>
      </c>
      <c r="E22" s="4" t="s">
        <v>177</v>
      </c>
      <c r="F22" s="4" t="s">
        <v>164</v>
      </c>
      <c r="G22" s="41">
        <f t="shared" si="0"/>
        <v>45900</v>
      </c>
      <c r="H22" s="42">
        <v>0</v>
      </c>
      <c r="I22" s="42">
        <v>36400</v>
      </c>
      <c r="J22" s="42">
        <v>4000</v>
      </c>
      <c r="K22" s="42">
        <v>5500</v>
      </c>
    </row>
    <row r="23" spans="2:6" s="5" customFormat="1" ht="12.75">
      <c r="B23" s="6"/>
      <c r="C23" s="33"/>
      <c r="D23" s="6"/>
      <c r="F23" s="7"/>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3.xml><?xml version="1.0" encoding="utf-8"?>
<worksheet xmlns="http://schemas.openxmlformats.org/spreadsheetml/2006/main" xmlns:r="http://schemas.openxmlformats.org/officeDocument/2006/relationships">
  <dimension ref="B1:K316"/>
  <sheetViews>
    <sheetView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145</v>
      </c>
      <c r="C1" s="28"/>
      <c r="D1" s="1"/>
      <c r="E1" s="2"/>
      <c r="F1" s="2"/>
      <c r="G1" s="2"/>
      <c r="H1" s="2"/>
      <c r="I1" s="2"/>
    </row>
    <row r="2" spans="2:9" ht="15.75">
      <c r="B2" s="1" t="s">
        <v>107</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SUM(H7:K7)</f>
        <v>1605802</v>
      </c>
      <c r="H7" s="27">
        <f>SUM(H8:H2896)</f>
        <v>0</v>
      </c>
      <c r="I7" s="27">
        <f>SUM(I8:I2896)</f>
        <v>775566</v>
      </c>
      <c r="J7" s="27">
        <f>SUM(J8:J2896)</f>
        <v>106454</v>
      </c>
      <c r="K7" s="27">
        <f>SUM(K8:K2896)</f>
        <v>723782</v>
      </c>
    </row>
    <row r="8" spans="2:11" s="5" customFormat="1" ht="51">
      <c r="B8" s="4" t="s">
        <v>89</v>
      </c>
      <c r="C8" s="44">
        <v>38532</v>
      </c>
      <c r="D8" s="4" t="s">
        <v>90</v>
      </c>
      <c r="E8" s="4" t="s">
        <v>91</v>
      </c>
      <c r="F8" s="4" t="s">
        <v>170</v>
      </c>
      <c r="G8" s="41">
        <f aca="true" t="shared" si="0" ref="G8:G14">SUM(H8:K8)</f>
        <v>303648</v>
      </c>
      <c r="H8" s="42">
        <v>0</v>
      </c>
      <c r="I8" s="42">
        <v>120000</v>
      </c>
      <c r="J8" s="42">
        <v>13648</v>
      </c>
      <c r="K8" s="42">
        <v>170000</v>
      </c>
    </row>
    <row r="9" spans="2:11" s="5" customFormat="1" ht="127.5">
      <c r="B9" s="4" t="s">
        <v>92</v>
      </c>
      <c r="C9" s="44">
        <v>38593</v>
      </c>
      <c r="D9" s="4" t="s">
        <v>93</v>
      </c>
      <c r="E9" s="4" t="s">
        <v>94</v>
      </c>
      <c r="F9" s="4" t="s">
        <v>170</v>
      </c>
      <c r="G9" s="41">
        <f t="shared" si="0"/>
        <v>83000</v>
      </c>
      <c r="H9" s="42">
        <v>0</v>
      </c>
      <c r="I9" s="42">
        <v>58100</v>
      </c>
      <c r="J9" s="42">
        <v>0</v>
      </c>
      <c r="K9" s="42">
        <v>24900</v>
      </c>
    </row>
    <row r="10" spans="2:11" s="5" customFormat="1" ht="63.75">
      <c r="B10" s="4" t="s">
        <v>95</v>
      </c>
      <c r="C10" s="44">
        <v>38601</v>
      </c>
      <c r="D10" s="4" t="s">
        <v>96</v>
      </c>
      <c r="E10" s="4" t="s">
        <v>91</v>
      </c>
      <c r="F10" s="4" t="s">
        <v>163</v>
      </c>
      <c r="G10" s="41">
        <f t="shared" si="0"/>
        <v>240306</v>
      </c>
      <c r="H10" s="42">
        <v>0</v>
      </c>
      <c r="I10" s="42">
        <v>60000</v>
      </c>
      <c r="J10" s="42">
        <v>80306</v>
      </c>
      <c r="K10" s="42">
        <v>100000</v>
      </c>
    </row>
    <row r="11" spans="2:11" s="5" customFormat="1" ht="51">
      <c r="B11" s="4" t="s">
        <v>97</v>
      </c>
      <c r="C11" s="44">
        <v>38629</v>
      </c>
      <c r="D11" s="4" t="s">
        <v>98</v>
      </c>
      <c r="E11" s="4" t="s">
        <v>99</v>
      </c>
      <c r="F11" s="4" t="s">
        <v>165</v>
      </c>
      <c r="G11" s="41">
        <f t="shared" si="0"/>
        <v>40000</v>
      </c>
      <c r="H11" s="42">
        <v>0</v>
      </c>
      <c r="I11" s="42">
        <v>35000</v>
      </c>
      <c r="J11" s="42">
        <v>0</v>
      </c>
      <c r="K11" s="42">
        <v>5000</v>
      </c>
    </row>
    <row r="12" spans="2:11" s="5" customFormat="1" ht="114.75">
      <c r="B12" s="4" t="s">
        <v>100</v>
      </c>
      <c r="C12" s="44">
        <v>38716</v>
      </c>
      <c r="D12" s="4" t="s">
        <v>101</v>
      </c>
      <c r="E12" s="4" t="s">
        <v>94</v>
      </c>
      <c r="F12" s="4" t="s">
        <v>164</v>
      </c>
      <c r="G12" s="41">
        <f t="shared" si="0"/>
        <v>140384</v>
      </c>
      <c r="H12" s="42">
        <v>0</v>
      </c>
      <c r="I12" s="42">
        <v>96234</v>
      </c>
      <c r="J12" s="42">
        <v>6500</v>
      </c>
      <c r="K12" s="42">
        <v>37650</v>
      </c>
    </row>
    <row r="13" spans="2:11" s="5" customFormat="1" ht="51">
      <c r="B13" s="4" t="s">
        <v>102</v>
      </c>
      <c r="C13" s="44">
        <v>39048</v>
      </c>
      <c r="D13" s="4" t="s">
        <v>103</v>
      </c>
      <c r="E13" s="4" t="s">
        <v>104</v>
      </c>
      <c r="F13" s="4" t="s">
        <v>39</v>
      </c>
      <c r="G13" s="41">
        <f t="shared" si="0"/>
        <v>732464</v>
      </c>
      <c r="H13" s="42">
        <v>0</v>
      </c>
      <c r="I13" s="42">
        <v>366232</v>
      </c>
      <c r="J13" s="42">
        <v>0</v>
      </c>
      <c r="K13" s="42">
        <v>366232</v>
      </c>
    </row>
    <row r="14" spans="2:11" s="5" customFormat="1" ht="63.75">
      <c r="B14" s="4" t="s">
        <v>105</v>
      </c>
      <c r="C14" s="44">
        <v>39044</v>
      </c>
      <c r="D14" s="4" t="s">
        <v>106</v>
      </c>
      <c r="E14" s="4" t="s">
        <v>177</v>
      </c>
      <c r="F14" s="4" t="s">
        <v>164</v>
      </c>
      <c r="G14" s="41">
        <f t="shared" si="0"/>
        <v>66000</v>
      </c>
      <c r="H14" s="42">
        <v>0</v>
      </c>
      <c r="I14" s="42">
        <v>40000</v>
      </c>
      <c r="J14" s="42">
        <v>6000</v>
      </c>
      <c r="K14" s="42">
        <v>20000</v>
      </c>
    </row>
    <row r="15" spans="2:6" s="5" customFormat="1" ht="12.75">
      <c r="B15" s="6"/>
      <c r="C15" s="33"/>
      <c r="D15" s="6"/>
      <c r="F15" s="7"/>
    </row>
    <row r="16" spans="2:6" s="5" customFormat="1" ht="12.75">
      <c r="B16" s="6"/>
      <c r="C16" s="33"/>
      <c r="D16" s="6"/>
      <c r="F16" s="7"/>
    </row>
    <row r="17" spans="2:6" s="5" customFormat="1" ht="12.75">
      <c r="B17" s="6"/>
      <c r="C17" s="33"/>
      <c r="D17" s="6"/>
      <c r="F17" s="7"/>
    </row>
    <row r="18" spans="2:6" s="5" customFormat="1" ht="12.75">
      <c r="B18" s="6"/>
      <c r="C18" s="33"/>
      <c r="D18" s="6"/>
      <c r="F18" s="7"/>
    </row>
    <row r="19" spans="2:6" s="5" customFormat="1" ht="12.75">
      <c r="B19" s="6"/>
      <c r="C19" s="33"/>
      <c r="D19" s="6"/>
      <c r="F19" s="7"/>
    </row>
    <row r="20" spans="2:6" s="5" customFormat="1" ht="12.75">
      <c r="B20" s="6"/>
      <c r="C20" s="33"/>
      <c r="D20" s="6"/>
      <c r="F20" s="7"/>
    </row>
    <row r="21" spans="2:6" s="5" customFormat="1" ht="12.75">
      <c r="B21" s="6"/>
      <c r="C21" s="33"/>
      <c r="D21" s="6"/>
      <c r="F21" s="7"/>
    </row>
    <row r="22" spans="2:6" s="5" customFormat="1" ht="12.75">
      <c r="B22" s="6"/>
      <c r="C22" s="33"/>
      <c r="D22" s="6"/>
      <c r="F22" s="7"/>
    </row>
    <row r="23" spans="2:6" s="5" customFormat="1" ht="12.75">
      <c r="B23" s="6"/>
      <c r="C23" s="33"/>
      <c r="D23" s="6"/>
      <c r="F23" s="7"/>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4.xml><?xml version="1.0" encoding="utf-8"?>
<worksheet xmlns="http://schemas.openxmlformats.org/spreadsheetml/2006/main" xmlns:r="http://schemas.openxmlformats.org/officeDocument/2006/relationships">
  <dimension ref="B1:K316"/>
  <sheetViews>
    <sheetView workbookViewId="0" topLeftCell="B1">
      <selection activeCell="D10" sqref="D10"/>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145</v>
      </c>
      <c r="C1" s="28"/>
      <c r="D1" s="1"/>
      <c r="E1" s="2"/>
      <c r="F1" s="2"/>
      <c r="G1" s="2"/>
      <c r="H1" s="2"/>
      <c r="I1" s="2"/>
    </row>
    <row r="2" spans="2:9" ht="15.75">
      <c r="B2" s="1" t="s">
        <v>221</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SUM(H7:K7)</f>
        <v>7764170.58</v>
      </c>
      <c r="H7" s="27">
        <f>SUM(H8:H2896)</f>
        <v>34735</v>
      </c>
      <c r="I7" s="27">
        <f>SUM(I8:I2896)</f>
        <v>3691574</v>
      </c>
      <c r="J7" s="27">
        <f>SUM(J8:J2896)</f>
        <v>838654.39</v>
      </c>
      <c r="K7" s="27">
        <f>SUM(K8:K2896)</f>
        <v>3199207.1900000004</v>
      </c>
    </row>
    <row r="8" spans="2:11" s="5" customFormat="1" ht="51">
      <c r="B8" s="4" t="s">
        <v>108</v>
      </c>
      <c r="C8" s="44">
        <v>38063</v>
      </c>
      <c r="D8" s="4" t="s">
        <v>109</v>
      </c>
      <c r="E8" s="4" t="s">
        <v>110</v>
      </c>
      <c r="F8" s="4" t="s">
        <v>170</v>
      </c>
      <c r="G8" s="41">
        <f aca="true" t="shared" si="0" ref="G8:G33">SUM(H8:K8)</f>
        <v>57839.49</v>
      </c>
      <c r="H8" s="42">
        <v>34735</v>
      </c>
      <c r="I8" s="42">
        <v>7500</v>
      </c>
      <c r="J8" s="42">
        <v>8925</v>
      </c>
      <c r="K8" s="42">
        <v>6679.49</v>
      </c>
    </row>
    <row r="9" spans="2:11" s="5" customFormat="1" ht="51">
      <c r="B9" s="4" t="s">
        <v>111</v>
      </c>
      <c r="C9" s="44">
        <v>38153</v>
      </c>
      <c r="D9" s="4" t="s">
        <v>112</v>
      </c>
      <c r="E9" s="4" t="s">
        <v>113</v>
      </c>
      <c r="F9" s="4" t="s">
        <v>161</v>
      </c>
      <c r="G9" s="41">
        <f t="shared" si="0"/>
        <v>163006</v>
      </c>
      <c r="H9" s="42">
        <v>0</v>
      </c>
      <c r="I9" s="42">
        <v>118006</v>
      </c>
      <c r="J9" s="42">
        <v>0</v>
      </c>
      <c r="K9" s="42">
        <v>45000</v>
      </c>
    </row>
    <row r="10" spans="2:11" s="5" customFormat="1" ht="51">
      <c r="B10" s="4" t="s">
        <v>114</v>
      </c>
      <c r="C10" s="44">
        <v>38260</v>
      </c>
      <c r="D10" s="4" t="s">
        <v>115</v>
      </c>
      <c r="E10" s="4" t="s">
        <v>116</v>
      </c>
      <c r="F10" s="4" t="s">
        <v>170</v>
      </c>
      <c r="G10" s="41">
        <f t="shared" si="0"/>
        <v>167657.39</v>
      </c>
      <c r="H10" s="42">
        <v>0</v>
      </c>
      <c r="I10" s="42">
        <v>40800</v>
      </c>
      <c r="J10" s="42">
        <v>76857.39</v>
      </c>
      <c r="K10" s="42">
        <v>50000</v>
      </c>
    </row>
    <row r="11" spans="2:11" s="5" customFormat="1" ht="63.75">
      <c r="B11" s="4" t="s">
        <v>117</v>
      </c>
      <c r="C11" s="44">
        <v>38316</v>
      </c>
      <c r="D11" s="4" t="s">
        <v>118</v>
      </c>
      <c r="E11" s="4" t="s">
        <v>119</v>
      </c>
      <c r="F11" s="4" t="s">
        <v>164</v>
      </c>
      <c r="G11" s="41">
        <f t="shared" si="0"/>
        <v>37500</v>
      </c>
      <c r="H11" s="42">
        <v>0</v>
      </c>
      <c r="I11" s="42">
        <v>19500</v>
      </c>
      <c r="J11" s="42">
        <v>3000</v>
      </c>
      <c r="K11" s="42">
        <v>15000</v>
      </c>
    </row>
    <row r="12" spans="2:11" s="5" customFormat="1" ht="63.75">
      <c r="B12" s="4" t="s">
        <v>120</v>
      </c>
      <c r="C12" s="44">
        <v>38323</v>
      </c>
      <c r="D12" s="4" t="s">
        <v>121</v>
      </c>
      <c r="E12" s="4" t="s">
        <v>122</v>
      </c>
      <c r="F12" s="4" t="s">
        <v>175</v>
      </c>
      <c r="G12" s="41">
        <f t="shared" si="0"/>
        <v>145268</v>
      </c>
      <c r="H12" s="42">
        <v>0</v>
      </c>
      <c r="I12" s="42">
        <v>130741</v>
      </c>
      <c r="J12" s="42">
        <v>0</v>
      </c>
      <c r="K12" s="42">
        <v>14527</v>
      </c>
    </row>
    <row r="13" spans="2:11" s="5" customFormat="1" ht="63.75">
      <c r="B13" s="4" t="s">
        <v>123</v>
      </c>
      <c r="C13" s="44">
        <v>38364</v>
      </c>
      <c r="D13" s="4" t="s">
        <v>124</v>
      </c>
      <c r="E13" s="4" t="s">
        <v>122</v>
      </c>
      <c r="F13" s="4" t="s">
        <v>170</v>
      </c>
      <c r="G13" s="41">
        <f t="shared" si="0"/>
        <v>1539719.08</v>
      </c>
      <c r="H13" s="42">
        <v>0</v>
      </c>
      <c r="I13" s="42">
        <v>150000</v>
      </c>
      <c r="J13" s="42">
        <v>180000</v>
      </c>
      <c r="K13" s="42">
        <v>1209719.08</v>
      </c>
    </row>
    <row r="14" spans="2:11" s="5" customFormat="1" ht="63.75">
      <c r="B14" s="4" t="s">
        <v>125</v>
      </c>
      <c r="C14" s="44">
        <v>38469</v>
      </c>
      <c r="D14" s="4" t="s">
        <v>126</v>
      </c>
      <c r="E14" s="4" t="s">
        <v>127</v>
      </c>
      <c r="F14" s="4" t="s">
        <v>175</v>
      </c>
      <c r="G14" s="41">
        <f t="shared" si="0"/>
        <v>34463</v>
      </c>
      <c r="H14" s="42">
        <v>0</v>
      </c>
      <c r="I14" s="42">
        <v>31017</v>
      </c>
      <c r="J14" s="42">
        <v>0</v>
      </c>
      <c r="K14" s="42">
        <v>3446</v>
      </c>
    </row>
    <row r="15" spans="2:11" s="5" customFormat="1" ht="51">
      <c r="B15" s="4" t="s">
        <v>128</v>
      </c>
      <c r="C15" s="44">
        <v>38489</v>
      </c>
      <c r="D15" s="4" t="s">
        <v>129</v>
      </c>
      <c r="E15" s="4" t="s">
        <v>130</v>
      </c>
      <c r="F15" s="4" t="s">
        <v>170</v>
      </c>
      <c r="G15" s="41">
        <f t="shared" si="0"/>
        <v>202248</v>
      </c>
      <c r="H15" s="42">
        <v>0</v>
      </c>
      <c r="I15" s="42">
        <v>0</v>
      </c>
      <c r="J15" s="42">
        <v>0</v>
      </c>
      <c r="K15" s="42">
        <v>202248</v>
      </c>
    </row>
    <row r="16" spans="2:11" s="5" customFormat="1" ht="51">
      <c r="B16" s="4" t="s">
        <v>131</v>
      </c>
      <c r="C16" s="44">
        <v>38506</v>
      </c>
      <c r="D16" s="4" t="s">
        <v>132</v>
      </c>
      <c r="E16" s="4" t="s">
        <v>127</v>
      </c>
      <c r="F16" s="4" t="s">
        <v>170</v>
      </c>
      <c r="G16" s="41">
        <f t="shared" si="0"/>
        <v>282740</v>
      </c>
      <c r="H16" s="42">
        <v>0</v>
      </c>
      <c r="I16" s="42">
        <v>123600</v>
      </c>
      <c r="J16" s="42">
        <v>30900</v>
      </c>
      <c r="K16" s="42">
        <v>128240</v>
      </c>
    </row>
    <row r="17" spans="2:11" s="5" customFormat="1" ht="51">
      <c r="B17" s="4" t="s">
        <v>133</v>
      </c>
      <c r="C17" s="44">
        <v>38534</v>
      </c>
      <c r="D17" s="4" t="s">
        <v>134</v>
      </c>
      <c r="E17" s="4" t="s">
        <v>130</v>
      </c>
      <c r="F17" s="4" t="s">
        <v>170</v>
      </c>
      <c r="G17" s="41">
        <f t="shared" si="0"/>
        <v>264390</v>
      </c>
      <c r="H17" s="42">
        <v>0</v>
      </c>
      <c r="I17" s="42">
        <v>130500</v>
      </c>
      <c r="J17" s="42">
        <v>0</v>
      </c>
      <c r="K17" s="42">
        <v>133890</v>
      </c>
    </row>
    <row r="18" spans="2:11" s="5" customFormat="1" ht="76.5">
      <c r="B18" s="4" t="s">
        <v>135</v>
      </c>
      <c r="C18" s="44">
        <v>38587</v>
      </c>
      <c r="D18" s="4" t="s">
        <v>136</v>
      </c>
      <c r="E18" s="4" t="s">
        <v>130</v>
      </c>
      <c r="F18" s="4" t="s">
        <v>163</v>
      </c>
      <c r="G18" s="41">
        <f t="shared" si="0"/>
        <v>704380</v>
      </c>
      <c r="H18" s="42">
        <v>0</v>
      </c>
      <c r="I18" s="42">
        <v>563504</v>
      </c>
      <c r="J18" s="42">
        <v>0</v>
      </c>
      <c r="K18" s="42">
        <v>140876</v>
      </c>
    </row>
    <row r="19" spans="2:11" s="5" customFormat="1" ht="76.5">
      <c r="B19" s="4" t="s">
        <v>137</v>
      </c>
      <c r="C19" s="44">
        <v>38685</v>
      </c>
      <c r="D19" s="4" t="s">
        <v>138</v>
      </c>
      <c r="E19" s="4" t="s">
        <v>127</v>
      </c>
      <c r="F19" s="4" t="s">
        <v>170</v>
      </c>
      <c r="G19" s="41">
        <f t="shared" si="0"/>
        <v>94199</v>
      </c>
      <c r="H19" s="42">
        <v>0</v>
      </c>
      <c r="I19" s="42">
        <v>50000</v>
      </c>
      <c r="J19" s="42">
        <v>14641</v>
      </c>
      <c r="K19" s="42">
        <v>29558</v>
      </c>
    </row>
    <row r="20" spans="2:11" s="5" customFormat="1" ht="51">
      <c r="B20" s="4" t="s">
        <v>139</v>
      </c>
      <c r="C20" s="44">
        <v>38687</v>
      </c>
      <c r="D20" s="4" t="s">
        <v>140</v>
      </c>
      <c r="E20" s="4" t="s">
        <v>141</v>
      </c>
      <c r="F20" s="4" t="s">
        <v>170</v>
      </c>
      <c r="G20" s="41">
        <f t="shared" si="0"/>
        <v>240857</v>
      </c>
      <c r="H20" s="42">
        <v>0</v>
      </c>
      <c r="I20" s="42">
        <v>125000</v>
      </c>
      <c r="J20" s="42">
        <v>42834</v>
      </c>
      <c r="K20" s="42">
        <v>73023</v>
      </c>
    </row>
    <row r="21" spans="2:11" s="5" customFormat="1" ht="51">
      <c r="B21" s="4" t="s">
        <v>142</v>
      </c>
      <c r="C21" s="44">
        <v>38707</v>
      </c>
      <c r="D21" s="4" t="s">
        <v>143</v>
      </c>
      <c r="E21" s="4" t="s">
        <v>141</v>
      </c>
      <c r="F21" s="4" t="s">
        <v>169</v>
      </c>
      <c r="G21" s="41">
        <f t="shared" si="0"/>
        <v>221764</v>
      </c>
      <c r="H21" s="42">
        <v>0</v>
      </c>
      <c r="I21" s="42">
        <v>177414</v>
      </c>
      <c r="J21" s="42">
        <v>0</v>
      </c>
      <c r="K21" s="42">
        <v>44350</v>
      </c>
    </row>
    <row r="22" spans="2:11" s="5" customFormat="1" ht="51">
      <c r="B22" s="4" t="s">
        <v>144</v>
      </c>
      <c r="C22" s="44">
        <v>38712</v>
      </c>
      <c r="D22" s="4" t="s">
        <v>194</v>
      </c>
      <c r="E22" s="4" t="s">
        <v>195</v>
      </c>
      <c r="F22" s="4" t="s">
        <v>164</v>
      </c>
      <c r="G22" s="41">
        <f t="shared" si="0"/>
        <v>119500</v>
      </c>
      <c r="H22" s="42">
        <v>0</v>
      </c>
      <c r="I22" s="42">
        <v>107100</v>
      </c>
      <c r="J22" s="42">
        <v>0</v>
      </c>
      <c r="K22" s="42">
        <v>12400</v>
      </c>
    </row>
    <row r="23" spans="2:11" s="5" customFormat="1" ht="51">
      <c r="B23" s="4" t="s">
        <v>196</v>
      </c>
      <c r="C23" s="44">
        <v>38714</v>
      </c>
      <c r="D23" s="4" t="s">
        <v>197</v>
      </c>
      <c r="E23" s="4" t="s">
        <v>127</v>
      </c>
      <c r="F23" s="4" t="s">
        <v>164</v>
      </c>
      <c r="G23" s="41">
        <f t="shared" si="0"/>
        <v>50500</v>
      </c>
      <c r="H23" s="42">
        <v>0</v>
      </c>
      <c r="I23" s="42">
        <v>27400</v>
      </c>
      <c r="J23" s="42">
        <v>2000</v>
      </c>
      <c r="K23" s="42">
        <v>21100</v>
      </c>
    </row>
    <row r="24" spans="2:11" s="5" customFormat="1" ht="76.5">
      <c r="B24" s="4" t="s">
        <v>198</v>
      </c>
      <c r="C24" s="44">
        <v>38730</v>
      </c>
      <c r="D24" s="4" t="s">
        <v>199</v>
      </c>
      <c r="E24" s="4" t="s">
        <v>130</v>
      </c>
      <c r="F24" s="4" t="s">
        <v>163</v>
      </c>
      <c r="G24" s="41">
        <f t="shared" si="0"/>
        <v>1273168</v>
      </c>
      <c r="H24" s="42">
        <v>0</v>
      </c>
      <c r="I24" s="42">
        <v>424972</v>
      </c>
      <c r="J24" s="42">
        <v>425180</v>
      </c>
      <c r="K24" s="42">
        <v>423016</v>
      </c>
    </row>
    <row r="25" spans="2:11" s="5" customFormat="1" ht="38.25">
      <c r="B25" s="4" t="s">
        <v>200</v>
      </c>
      <c r="C25" s="44">
        <v>38751</v>
      </c>
      <c r="D25" s="4" t="s">
        <v>201</v>
      </c>
      <c r="E25" s="4" t="s">
        <v>202</v>
      </c>
      <c r="F25" s="4" t="s">
        <v>162</v>
      </c>
      <c r="G25" s="41">
        <f t="shared" si="0"/>
        <v>100000</v>
      </c>
      <c r="H25" s="42">
        <v>0</v>
      </c>
      <c r="I25" s="42">
        <v>100000</v>
      </c>
      <c r="J25" s="42">
        <v>0</v>
      </c>
      <c r="K25" s="42">
        <v>0</v>
      </c>
    </row>
    <row r="26" spans="2:11" s="5" customFormat="1" ht="51">
      <c r="B26" s="4" t="s">
        <v>203</v>
      </c>
      <c r="C26" s="44">
        <v>38824</v>
      </c>
      <c r="D26" s="4" t="s">
        <v>204</v>
      </c>
      <c r="E26" s="4" t="s">
        <v>202</v>
      </c>
      <c r="F26" s="4" t="s">
        <v>176</v>
      </c>
      <c r="G26" s="41">
        <f t="shared" si="0"/>
        <v>25000</v>
      </c>
      <c r="H26" s="42">
        <v>0</v>
      </c>
      <c r="I26" s="42">
        <v>10000</v>
      </c>
      <c r="J26" s="42">
        <v>0</v>
      </c>
      <c r="K26" s="42">
        <v>15000</v>
      </c>
    </row>
    <row r="27" spans="2:11" s="5" customFormat="1" ht="38.25">
      <c r="B27" s="4" t="s">
        <v>205</v>
      </c>
      <c r="C27" s="44">
        <v>38943</v>
      </c>
      <c r="D27" s="4" t="s">
        <v>206</v>
      </c>
      <c r="E27" s="4" t="s">
        <v>207</v>
      </c>
      <c r="F27" s="4" t="s">
        <v>170</v>
      </c>
      <c r="G27" s="41">
        <f t="shared" si="0"/>
        <v>564954</v>
      </c>
      <c r="H27" s="42">
        <v>0</v>
      </c>
      <c r="I27" s="42">
        <v>426000</v>
      </c>
      <c r="J27" s="42">
        <v>45817</v>
      </c>
      <c r="K27" s="42">
        <v>93137</v>
      </c>
    </row>
    <row r="28" spans="2:11" s="5" customFormat="1" ht="63.75">
      <c r="B28" s="4" t="s">
        <v>208</v>
      </c>
      <c r="C28" s="44">
        <v>38947</v>
      </c>
      <c r="D28" s="4" t="s">
        <v>209</v>
      </c>
      <c r="E28" s="4" t="s">
        <v>130</v>
      </c>
      <c r="F28" s="4" t="s">
        <v>175</v>
      </c>
      <c r="G28" s="41">
        <f t="shared" si="0"/>
        <v>346960</v>
      </c>
      <c r="H28" s="42">
        <v>0</v>
      </c>
      <c r="I28" s="42">
        <v>277568</v>
      </c>
      <c r="J28" s="42">
        <v>0</v>
      </c>
      <c r="K28" s="42">
        <v>69392</v>
      </c>
    </row>
    <row r="29" spans="2:11" s="5" customFormat="1" ht="38.25">
      <c r="B29" s="4" t="s">
        <v>210</v>
      </c>
      <c r="C29" s="44">
        <v>38892</v>
      </c>
      <c r="D29" s="4" t="s">
        <v>211</v>
      </c>
      <c r="E29" s="4" t="s">
        <v>130</v>
      </c>
      <c r="F29" s="4" t="s">
        <v>170</v>
      </c>
      <c r="G29" s="41">
        <f t="shared" si="0"/>
        <v>337477.15</v>
      </c>
      <c r="H29" s="42">
        <v>0</v>
      </c>
      <c r="I29" s="42">
        <v>261000</v>
      </c>
      <c r="J29" s="42">
        <v>0</v>
      </c>
      <c r="K29" s="42">
        <v>76477.15</v>
      </c>
    </row>
    <row r="30" spans="2:11" s="5" customFormat="1" ht="38.25">
      <c r="B30" s="4" t="s">
        <v>212</v>
      </c>
      <c r="C30" s="44">
        <v>38966</v>
      </c>
      <c r="D30" s="4" t="s">
        <v>213</v>
      </c>
      <c r="E30" s="4" t="s">
        <v>130</v>
      </c>
      <c r="F30" s="4" t="s">
        <v>170</v>
      </c>
      <c r="G30" s="41">
        <f t="shared" si="0"/>
        <v>454433</v>
      </c>
      <c r="H30" s="42">
        <v>0</v>
      </c>
      <c r="I30" s="42">
        <v>180000</v>
      </c>
      <c r="J30" s="42">
        <v>0</v>
      </c>
      <c r="K30" s="42">
        <v>274433</v>
      </c>
    </row>
    <row r="31" spans="2:11" s="5" customFormat="1" ht="63.75">
      <c r="B31" s="4" t="s">
        <v>214</v>
      </c>
      <c r="C31" s="44">
        <v>38966</v>
      </c>
      <c r="D31" s="4" t="s">
        <v>215</v>
      </c>
      <c r="E31" s="4" t="s">
        <v>216</v>
      </c>
      <c r="F31" s="4" t="s">
        <v>164</v>
      </c>
      <c r="G31" s="41">
        <f t="shared" si="0"/>
        <v>75750</v>
      </c>
      <c r="H31" s="42">
        <v>0</v>
      </c>
      <c r="I31" s="42">
        <v>40500</v>
      </c>
      <c r="J31" s="42">
        <v>8500</v>
      </c>
      <c r="K31" s="42">
        <v>26750</v>
      </c>
    </row>
    <row r="32" spans="2:11" s="5" customFormat="1" ht="76.5">
      <c r="B32" s="4" t="s">
        <v>217</v>
      </c>
      <c r="C32" s="44">
        <v>38979</v>
      </c>
      <c r="D32" s="4" t="s">
        <v>218</v>
      </c>
      <c r="E32" s="4" t="s">
        <v>141</v>
      </c>
      <c r="F32" s="4" t="s">
        <v>175</v>
      </c>
      <c r="G32" s="41">
        <f t="shared" si="0"/>
        <v>161815</v>
      </c>
      <c r="H32" s="42">
        <v>0</v>
      </c>
      <c r="I32" s="42">
        <v>129452</v>
      </c>
      <c r="J32" s="42">
        <v>0</v>
      </c>
      <c r="K32" s="42">
        <v>32363</v>
      </c>
    </row>
    <row r="33" spans="2:11" s="5" customFormat="1" ht="63.75">
      <c r="B33" s="4" t="s">
        <v>219</v>
      </c>
      <c r="C33" s="44">
        <v>39007</v>
      </c>
      <c r="D33" s="4" t="s">
        <v>220</v>
      </c>
      <c r="E33" s="4" t="s">
        <v>141</v>
      </c>
      <c r="F33" s="4" t="s">
        <v>169</v>
      </c>
      <c r="G33" s="41">
        <f t="shared" si="0"/>
        <v>98582.47</v>
      </c>
      <c r="H33" s="42">
        <v>0</v>
      </c>
      <c r="I33" s="42">
        <v>40000</v>
      </c>
      <c r="J33" s="42">
        <v>0</v>
      </c>
      <c r="K33" s="42">
        <v>58582.47</v>
      </c>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5.xml><?xml version="1.0" encoding="utf-8"?>
<worksheet xmlns="http://schemas.openxmlformats.org/spreadsheetml/2006/main" xmlns:r="http://schemas.openxmlformats.org/officeDocument/2006/relationships">
  <dimension ref="B1:K237"/>
  <sheetViews>
    <sheetView workbookViewId="0" topLeftCell="B1">
      <selection activeCell="E13" sqref="E13"/>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145</v>
      </c>
      <c r="C1" s="28"/>
      <c r="D1" s="1"/>
      <c r="E1" s="2"/>
      <c r="F1" s="2"/>
      <c r="G1" s="2"/>
      <c r="H1" s="2"/>
      <c r="I1" s="2"/>
    </row>
    <row r="2" spans="2:9" ht="15.75">
      <c r="B2" s="1" t="s">
        <v>253</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SUM(H7:K7)</f>
        <v>4069285.3800000004</v>
      </c>
      <c r="H7" s="27">
        <f>SUM(H8:H2817)</f>
        <v>153940.93</v>
      </c>
      <c r="I7" s="27">
        <f>SUM(I8:I2817)</f>
        <v>2302496.62</v>
      </c>
      <c r="J7" s="27">
        <f>SUM(J8:J2817)</f>
        <v>442858.46</v>
      </c>
      <c r="K7" s="27">
        <f>SUM(K8:K2817)</f>
        <v>1169989.37</v>
      </c>
    </row>
    <row r="8" spans="2:11" s="5" customFormat="1" ht="51">
      <c r="B8" s="4" t="s">
        <v>222</v>
      </c>
      <c r="C8" s="44">
        <v>38012</v>
      </c>
      <c r="D8" s="4" t="s">
        <v>223</v>
      </c>
      <c r="E8" s="4" t="s">
        <v>224</v>
      </c>
      <c r="F8" s="4" t="s">
        <v>165</v>
      </c>
      <c r="G8" s="41">
        <f aca="true" t="shared" si="0" ref="G8:G20">SUM(H8:K8)</f>
        <v>44500</v>
      </c>
      <c r="H8" s="42">
        <v>0</v>
      </c>
      <c r="I8" s="42">
        <v>30000</v>
      </c>
      <c r="J8" s="42">
        <v>0</v>
      </c>
      <c r="K8" s="42">
        <v>14500</v>
      </c>
    </row>
    <row r="9" spans="2:11" s="5" customFormat="1" ht="63.75">
      <c r="B9" s="4" t="s">
        <v>225</v>
      </c>
      <c r="C9" s="44">
        <v>38112</v>
      </c>
      <c r="D9" s="4" t="s">
        <v>226</v>
      </c>
      <c r="E9" s="4" t="s">
        <v>227</v>
      </c>
      <c r="F9" s="4" t="s">
        <v>161</v>
      </c>
      <c r="G9" s="41">
        <f t="shared" si="0"/>
        <v>16588</v>
      </c>
      <c r="H9" s="42">
        <v>0</v>
      </c>
      <c r="I9" s="42">
        <v>12144</v>
      </c>
      <c r="J9" s="42">
        <v>0</v>
      </c>
      <c r="K9" s="42">
        <v>4444</v>
      </c>
    </row>
    <row r="10" spans="2:11" s="5" customFormat="1" ht="51">
      <c r="B10" s="4" t="s">
        <v>228</v>
      </c>
      <c r="C10" s="44">
        <v>38212</v>
      </c>
      <c r="D10" s="4" t="s">
        <v>229</v>
      </c>
      <c r="E10" s="4" t="s">
        <v>230</v>
      </c>
      <c r="F10" s="4" t="s">
        <v>161</v>
      </c>
      <c r="G10" s="41">
        <f t="shared" si="0"/>
        <v>420000</v>
      </c>
      <c r="H10" s="42">
        <v>0</v>
      </c>
      <c r="I10" s="42">
        <v>300000</v>
      </c>
      <c r="J10" s="42">
        <v>0</v>
      </c>
      <c r="K10" s="42">
        <v>120000</v>
      </c>
    </row>
    <row r="11" spans="2:11" s="5" customFormat="1" ht="38.25">
      <c r="B11" s="4" t="s">
        <v>231</v>
      </c>
      <c r="C11" s="44">
        <v>38246</v>
      </c>
      <c r="D11" s="4" t="s">
        <v>232</v>
      </c>
      <c r="E11" s="4" t="s">
        <v>116</v>
      </c>
      <c r="F11" s="4" t="s">
        <v>170</v>
      </c>
      <c r="G11" s="41">
        <f t="shared" si="0"/>
        <v>355784.72000000003</v>
      </c>
      <c r="H11" s="42">
        <v>153940.93</v>
      </c>
      <c r="I11" s="42">
        <v>51600</v>
      </c>
      <c r="J11" s="42">
        <v>92910.46</v>
      </c>
      <c r="K11" s="42">
        <v>57333.33</v>
      </c>
    </row>
    <row r="12" spans="2:11" s="5" customFormat="1" ht="63.75">
      <c r="B12" s="4" t="s">
        <v>233</v>
      </c>
      <c r="C12" s="44">
        <v>38495</v>
      </c>
      <c r="D12" s="4" t="s">
        <v>234</v>
      </c>
      <c r="E12" s="4" t="s">
        <v>224</v>
      </c>
      <c r="F12" s="4" t="s">
        <v>163</v>
      </c>
      <c r="G12" s="41">
        <f t="shared" si="0"/>
        <v>532362.66</v>
      </c>
      <c r="H12" s="42">
        <v>0</v>
      </c>
      <c r="I12" s="42">
        <v>322917.62</v>
      </c>
      <c r="J12" s="42">
        <v>0</v>
      </c>
      <c r="K12" s="42">
        <v>209445.04</v>
      </c>
    </row>
    <row r="13" spans="2:11" s="5" customFormat="1" ht="38.25">
      <c r="B13" s="4" t="s">
        <v>235</v>
      </c>
      <c r="C13" s="44">
        <v>38532</v>
      </c>
      <c r="D13" s="4" t="s">
        <v>236</v>
      </c>
      <c r="E13" s="4" t="s">
        <v>224</v>
      </c>
      <c r="F13" s="4" t="s">
        <v>170</v>
      </c>
      <c r="G13" s="41">
        <f t="shared" si="0"/>
        <v>74982</v>
      </c>
      <c r="H13" s="42">
        <v>0</v>
      </c>
      <c r="I13" s="42">
        <v>48000</v>
      </c>
      <c r="J13" s="42">
        <v>0</v>
      </c>
      <c r="K13" s="42">
        <v>26982</v>
      </c>
    </row>
    <row r="14" spans="2:11" s="5" customFormat="1" ht="51">
      <c r="B14" s="4" t="s">
        <v>237</v>
      </c>
      <c r="C14" s="44">
        <v>38587</v>
      </c>
      <c r="D14" s="4" t="s">
        <v>238</v>
      </c>
      <c r="E14" s="4" t="s">
        <v>239</v>
      </c>
      <c r="F14" s="4" t="s">
        <v>170</v>
      </c>
      <c r="G14" s="41">
        <f t="shared" si="0"/>
        <v>232148</v>
      </c>
      <c r="H14" s="42">
        <v>0</v>
      </c>
      <c r="I14" s="42">
        <v>48000</v>
      </c>
      <c r="J14" s="42">
        <v>106289</v>
      </c>
      <c r="K14" s="42">
        <v>77859</v>
      </c>
    </row>
    <row r="15" spans="2:11" s="5" customFormat="1" ht="51">
      <c r="B15" s="4" t="s">
        <v>240</v>
      </c>
      <c r="C15" s="44">
        <v>38645</v>
      </c>
      <c r="D15" s="4" t="s">
        <v>241</v>
      </c>
      <c r="E15" s="4" t="s">
        <v>224</v>
      </c>
      <c r="F15" s="4" t="s">
        <v>164</v>
      </c>
      <c r="G15" s="41">
        <f t="shared" si="0"/>
        <v>38000</v>
      </c>
      <c r="H15" s="42">
        <v>0</v>
      </c>
      <c r="I15" s="42">
        <v>25000</v>
      </c>
      <c r="J15" s="42">
        <v>500</v>
      </c>
      <c r="K15" s="42">
        <v>12500</v>
      </c>
    </row>
    <row r="16" spans="2:11" s="5" customFormat="1" ht="38.25">
      <c r="B16" s="4" t="s">
        <v>242</v>
      </c>
      <c r="C16" s="44">
        <v>38691</v>
      </c>
      <c r="D16" s="4" t="s">
        <v>243</v>
      </c>
      <c r="E16" s="4" t="s">
        <v>224</v>
      </c>
      <c r="F16" s="4" t="s">
        <v>170</v>
      </c>
      <c r="G16" s="41">
        <f t="shared" si="0"/>
        <v>376538</v>
      </c>
      <c r="H16" s="42">
        <v>0</v>
      </c>
      <c r="I16" s="42">
        <v>181754</v>
      </c>
      <c r="J16" s="42">
        <v>56490</v>
      </c>
      <c r="K16" s="42">
        <v>138294</v>
      </c>
    </row>
    <row r="17" spans="2:11" s="5" customFormat="1" ht="127.5">
      <c r="B17" s="4" t="s">
        <v>244</v>
      </c>
      <c r="C17" s="44">
        <v>38905</v>
      </c>
      <c r="D17" s="4" t="s">
        <v>245</v>
      </c>
      <c r="E17" s="4" t="s">
        <v>246</v>
      </c>
      <c r="F17" s="4" t="s">
        <v>175</v>
      </c>
      <c r="G17" s="41">
        <f t="shared" si="0"/>
        <v>708955</v>
      </c>
      <c r="H17" s="42">
        <v>0</v>
      </c>
      <c r="I17" s="42">
        <v>567164</v>
      </c>
      <c r="J17" s="42">
        <v>0</v>
      </c>
      <c r="K17" s="42">
        <v>141791</v>
      </c>
    </row>
    <row r="18" spans="2:11" s="5" customFormat="1" ht="51">
      <c r="B18" s="4" t="s">
        <v>247</v>
      </c>
      <c r="C18" s="44">
        <v>38953</v>
      </c>
      <c r="D18" s="4" t="s">
        <v>248</v>
      </c>
      <c r="E18" s="4" t="s">
        <v>224</v>
      </c>
      <c r="F18" s="4" t="s">
        <v>170</v>
      </c>
      <c r="G18" s="41">
        <f t="shared" si="0"/>
        <v>432403</v>
      </c>
      <c r="H18" s="42">
        <v>0</v>
      </c>
      <c r="I18" s="42">
        <v>115000</v>
      </c>
      <c r="J18" s="42">
        <v>186669</v>
      </c>
      <c r="K18" s="42">
        <v>130734</v>
      </c>
    </row>
    <row r="19" spans="2:11" s="5" customFormat="1" ht="63.75">
      <c r="B19" s="4" t="s">
        <v>249</v>
      </c>
      <c r="C19" s="44">
        <v>38993</v>
      </c>
      <c r="D19" s="4" t="s">
        <v>250</v>
      </c>
      <c r="E19" s="4" t="s">
        <v>224</v>
      </c>
      <c r="F19" s="4" t="s">
        <v>164</v>
      </c>
      <c r="G19" s="41">
        <f t="shared" si="0"/>
        <v>687024</v>
      </c>
      <c r="H19" s="42">
        <v>0</v>
      </c>
      <c r="I19" s="42">
        <v>480917</v>
      </c>
      <c r="J19" s="42">
        <v>0</v>
      </c>
      <c r="K19" s="42">
        <v>206107</v>
      </c>
    </row>
    <row r="20" spans="2:11" s="5" customFormat="1" ht="76.5">
      <c r="B20" s="4" t="s">
        <v>251</v>
      </c>
      <c r="C20" s="44">
        <v>39042</v>
      </c>
      <c r="D20" s="4" t="s">
        <v>252</v>
      </c>
      <c r="E20" s="4" t="s">
        <v>224</v>
      </c>
      <c r="F20" s="4" t="s">
        <v>175</v>
      </c>
      <c r="G20" s="41">
        <f t="shared" si="0"/>
        <v>150000</v>
      </c>
      <c r="H20" s="42">
        <v>0</v>
      </c>
      <c r="I20" s="42">
        <v>120000</v>
      </c>
      <c r="J20" s="42">
        <v>0</v>
      </c>
      <c r="K20" s="42">
        <v>30000</v>
      </c>
    </row>
    <row r="21" spans="2:6" s="5" customFormat="1" ht="12.75">
      <c r="B21" s="6"/>
      <c r="C21" s="33"/>
      <c r="D21" s="6"/>
      <c r="F21" s="7"/>
    </row>
    <row r="22" spans="2:6" s="5" customFormat="1" ht="12.75">
      <c r="B22" s="6"/>
      <c r="C22" s="33"/>
      <c r="D22" s="6"/>
      <c r="F22" s="7"/>
    </row>
    <row r="23" spans="2:6" s="5" customFormat="1" ht="12.75">
      <c r="B23" s="6"/>
      <c r="C23" s="33"/>
      <c r="D23" s="6"/>
      <c r="F23" s="7"/>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6.xml><?xml version="1.0" encoding="utf-8"?>
<worksheet xmlns="http://schemas.openxmlformats.org/spreadsheetml/2006/main" xmlns:r="http://schemas.openxmlformats.org/officeDocument/2006/relationships">
  <dimension ref="B1:K237"/>
  <sheetViews>
    <sheetView workbookViewId="0" topLeftCell="B1">
      <selection activeCell="E12" sqref="E12"/>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145</v>
      </c>
      <c r="C1" s="28"/>
      <c r="D1" s="1"/>
      <c r="E1" s="2"/>
      <c r="F1" s="2"/>
      <c r="G1" s="2"/>
      <c r="H1" s="2"/>
      <c r="I1" s="2"/>
    </row>
    <row r="2" spans="2:9" ht="15.75">
      <c r="B2" s="1" t="s">
        <v>288</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SUM(H7:K7)</f>
        <v>3548302.6</v>
      </c>
      <c r="H7" s="27">
        <f>SUM(H8:H2817)</f>
        <v>239342.1</v>
      </c>
      <c r="I7" s="27">
        <f>SUM(I8:I2817)</f>
        <v>1837977.06</v>
      </c>
      <c r="J7" s="27">
        <f>SUM(J8:J2817)</f>
        <v>937711</v>
      </c>
      <c r="K7" s="27">
        <f>SUM(K8:K2817)</f>
        <v>533272.44</v>
      </c>
    </row>
    <row r="8" spans="2:11" s="5" customFormat="1" ht="25.5">
      <c r="B8" s="4" t="s">
        <v>254</v>
      </c>
      <c r="C8" s="44">
        <v>38271</v>
      </c>
      <c r="D8" s="4" t="s">
        <v>255</v>
      </c>
      <c r="E8" s="4" t="s">
        <v>172</v>
      </c>
      <c r="F8" s="4" t="s">
        <v>170</v>
      </c>
      <c r="G8" s="41">
        <f aca="true" t="shared" si="0" ref="G8:G22">SUM(H8:K8)</f>
        <v>99000</v>
      </c>
      <c r="H8" s="42">
        <v>0</v>
      </c>
      <c r="I8" s="42">
        <v>45000</v>
      </c>
      <c r="J8" s="42">
        <v>9000</v>
      </c>
      <c r="K8" s="42">
        <v>45000</v>
      </c>
    </row>
    <row r="9" spans="2:11" s="5" customFormat="1" ht="51">
      <c r="B9" s="4" t="s">
        <v>256</v>
      </c>
      <c r="C9" s="44">
        <v>38279</v>
      </c>
      <c r="D9" s="4" t="s">
        <v>257</v>
      </c>
      <c r="E9" s="4" t="s">
        <v>258</v>
      </c>
      <c r="F9" s="4" t="s">
        <v>161</v>
      </c>
      <c r="G9" s="41">
        <f t="shared" si="0"/>
        <v>182800</v>
      </c>
      <c r="H9" s="42">
        <v>125000</v>
      </c>
      <c r="I9" s="42">
        <v>57800</v>
      </c>
      <c r="J9" s="42">
        <v>0</v>
      </c>
      <c r="K9" s="42">
        <v>0</v>
      </c>
    </row>
    <row r="10" spans="2:11" s="5" customFormat="1" ht="38.25">
      <c r="B10" s="4" t="s">
        <v>259</v>
      </c>
      <c r="C10" s="44">
        <v>38380</v>
      </c>
      <c r="D10" s="4" t="s">
        <v>260</v>
      </c>
      <c r="E10" s="4" t="s">
        <v>261</v>
      </c>
      <c r="F10" s="4" t="s">
        <v>176</v>
      </c>
      <c r="G10" s="41">
        <f t="shared" si="0"/>
        <v>20000</v>
      </c>
      <c r="H10" s="42">
        <v>0</v>
      </c>
      <c r="I10" s="42">
        <v>10000</v>
      </c>
      <c r="J10" s="42">
        <v>0</v>
      </c>
      <c r="K10" s="42">
        <v>10000</v>
      </c>
    </row>
    <row r="11" spans="2:11" s="5" customFormat="1" ht="51">
      <c r="B11" s="4" t="s">
        <v>262</v>
      </c>
      <c r="C11" s="44">
        <v>38385</v>
      </c>
      <c r="D11" s="4" t="s">
        <v>263</v>
      </c>
      <c r="E11" s="4" t="s">
        <v>261</v>
      </c>
      <c r="F11" s="4" t="s">
        <v>163</v>
      </c>
      <c r="G11" s="41">
        <f t="shared" si="0"/>
        <v>149333.06</v>
      </c>
      <c r="H11" s="42">
        <v>0</v>
      </c>
      <c r="I11" s="42">
        <v>104333.06</v>
      </c>
      <c r="J11" s="42">
        <v>0</v>
      </c>
      <c r="K11" s="42">
        <v>45000</v>
      </c>
    </row>
    <row r="12" spans="2:11" s="5" customFormat="1" ht="63.75">
      <c r="B12" s="4" t="s">
        <v>264</v>
      </c>
      <c r="C12" s="44">
        <v>38392</v>
      </c>
      <c r="D12" s="4" t="s">
        <v>265</v>
      </c>
      <c r="E12" s="4" t="s">
        <v>266</v>
      </c>
      <c r="F12" s="4" t="s">
        <v>183</v>
      </c>
      <c r="G12" s="41">
        <f t="shared" si="0"/>
        <v>246423.54</v>
      </c>
      <c r="H12" s="42">
        <v>114342.1</v>
      </c>
      <c r="I12" s="42">
        <v>100000</v>
      </c>
      <c r="J12" s="42">
        <v>0</v>
      </c>
      <c r="K12" s="42">
        <v>32081.44</v>
      </c>
    </row>
    <row r="13" spans="2:11" s="5" customFormat="1" ht="63.75">
      <c r="B13" s="4" t="s">
        <v>267</v>
      </c>
      <c r="C13" s="44">
        <v>38484</v>
      </c>
      <c r="D13" s="4" t="s">
        <v>268</v>
      </c>
      <c r="E13" s="4" t="s">
        <v>261</v>
      </c>
      <c r="F13" s="4" t="s">
        <v>165</v>
      </c>
      <c r="G13" s="41">
        <f t="shared" si="0"/>
        <v>272428</v>
      </c>
      <c r="H13" s="42">
        <v>0</v>
      </c>
      <c r="I13" s="42">
        <v>217942</v>
      </c>
      <c r="J13" s="42">
        <v>0</v>
      </c>
      <c r="K13" s="42">
        <v>54486</v>
      </c>
    </row>
    <row r="14" spans="2:11" s="5" customFormat="1" ht="51">
      <c r="B14" s="4" t="s">
        <v>269</v>
      </c>
      <c r="C14" s="44">
        <v>38506</v>
      </c>
      <c r="D14" s="4" t="s">
        <v>270</v>
      </c>
      <c r="E14" s="4" t="s">
        <v>261</v>
      </c>
      <c r="F14" s="4" t="s">
        <v>170</v>
      </c>
      <c r="G14" s="41">
        <f t="shared" si="0"/>
        <v>65395</v>
      </c>
      <c r="H14" s="42">
        <v>0</v>
      </c>
      <c r="I14" s="42">
        <v>12000</v>
      </c>
      <c r="J14" s="42">
        <v>0</v>
      </c>
      <c r="K14" s="42">
        <v>53395</v>
      </c>
    </row>
    <row r="15" spans="2:11" s="5" customFormat="1" ht="51">
      <c r="B15" s="4" t="s">
        <v>271</v>
      </c>
      <c r="C15" s="44">
        <v>38638</v>
      </c>
      <c r="D15" s="4" t="s">
        <v>272</v>
      </c>
      <c r="E15" s="4" t="s">
        <v>261</v>
      </c>
      <c r="F15" s="4" t="s">
        <v>164</v>
      </c>
      <c r="G15" s="41">
        <f t="shared" si="0"/>
        <v>145000</v>
      </c>
      <c r="H15" s="42">
        <v>0</v>
      </c>
      <c r="I15" s="42">
        <v>87000</v>
      </c>
      <c r="J15" s="42">
        <v>18000</v>
      </c>
      <c r="K15" s="42">
        <v>40000</v>
      </c>
    </row>
    <row r="16" spans="2:11" s="5" customFormat="1" ht="38.25">
      <c r="B16" s="4" t="s">
        <v>273</v>
      </c>
      <c r="C16" s="44">
        <v>38681</v>
      </c>
      <c r="D16" s="4" t="s">
        <v>274</v>
      </c>
      <c r="E16" s="4" t="s">
        <v>275</v>
      </c>
      <c r="F16" s="4" t="s">
        <v>161</v>
      </c>
      <c r="G16" s="41">
        <f t="shared" si="0"/>
        <v>83317</v>
      </c>
      <c r="H16" s="42">
        <v>0</v>
      </c>
      <c r="I16" s="42">
        <v>65817</v>
      </c>
      <c r="J16" s="42">
        <v>0</v>
      </c>
      <c r="K16" s="42">
        <v>17500</v>
      </c>
    </row>
    <row r="17" spans="2:11" s="5" customFormat="1" ht="51">
      <c r="B17" s="4" t="s">
        <v>276</v>
      </c>
      <c r="C17" s="44">
        <v>38685</v>
      </c>
      <c r="D17" s="4" t="s">
        <v>277</v>
      </c>
      <c r="E17" s="4" t="s">
        <v>261</v>
      </c>
      <c r="F17" s="4" t="s">
        <v>170</v>
      </c>
      <c r="G17" s="41">
        <f t="shared" si="0"/>
        <v>167621</v>
      </c>
      <c r="H17" s="42">
        <v>0</v>
      </c>
      <c r="I17" s="42">
        <v>70000</v>
      </c>
      <c r="J17" s="42">
        <v>10459</v>
      </c>
      <c r="K17" s="42">
        <v>87162</v>
      </c>
    </row>
    <row r="18" spans="2:11" s="5" customFormat="1" ht="51">
      <c r="B18" s="4" t="s">
        <v>278</v>
      </c>
      <c r="C18" s="44">
        <v>38686</v>
      </c>
      <c r="D18" s="4" t="s">
        <v>279</v>
      </c>
      <c r="E18" s="4" t="s">
        <v>261</v>
      </c>
      <c r="F18" s="4" t="s">
        <v>164</v>
      </c>
      <c r="G18" s="41">
        <f t="shared" si="0"/>
        <v>1118000</v>
      </c>
      <c r="H18" s="42">
        <v>0</v>
      </c>
      <c r="I18" s="42">
        <v>223600</v>
      </c>
      <c r="J18" s="42">
        <v>839800</v>
      </c>
      <c r="K18" s="42">
        <v>54600</v>
      </c>
    </row>
    <row r="19" spans="2:11" s="5" customFormat="1" ht="89.25">
      <c r="B19" s="4" t="s">
        <v>280</v>
      </c>
      <c r="C19" s="44">
        <v>38742</v>
      </c>
      <c r="D19" s="4" t="s">
        <v>281</v>
      </c>
      <c r="E19" s="4" t="s">
        <v>261</v>
      </c>
      <c r="F19" s="4" t="s">
        <v>168</v>
      </c>
      <c r="G19" s="41">
        <f t="shared" si="0"/>
        <v>560452</v>
      </c>
      <c r="H19" s="42">
        <v>0</v>
      </c>
      <c r="I19" s="42">
        <v>500000</v>
      </c>
      <c r="J19" s="42">
        <v>60452</v>
      </c>
      <c r="K19" s="42">
        <v>0</v>
      </c>
    </row>
    <row r="20" spans="2:11" s="5" customFormat="1" ht="38.25">
      <c r="B20" s="4" t="s">
        <v>282</v>
      </c>
      <c r="C20" s="44">
        <v>38909</v>
      </c>
      <c r="D20" s="4" t="s">
        <v>283</v>
      </c>
      <c r="E20" s="4" t="s">
        <v>261</v>
      </c>
      <c r="F20" s="4" t="s">
        <v>161</v>
      </c>
      <c r="G20" s="41">
        <f t="shared" si="0"/>
        <v>136000</v>
      </c>
      <c r="H20" s="42">
        <v>0</v>
      </c>
      <c r="I20" s="42">
        <v>107000</v>
      </c>
      <c r="J20" s="42">
        <v>0</v>
      </c>
      <c r="K20" s="42">
        <v>29000</v>
      </c>
    </row>
    <row r="21" spans="2:11" s="5" customFormat="1" ht="63.75">
      <c r="B21" s="4" t="s">
        <v>284</v>
      </c>
      <c r="C21" s="44">
        <v>38930</v>
      </c>
      <c r="D21" s="4" t="s">
        <v>285</v>
      </c>
      <c r="E21" s="4" t="s">
        <v>261</v>
      </c>
      <c r="F21" s="4" t="s">
        <v>175</v>
      </c>
      <c r="G21" s="41">
        <f t="shared" si="0"/>
        <v>294483</v>
      </c>
      <c r="H21" s="42">
        <v>0</v>
      </c>
      <c r="I21" s="42">
        <v>234483</v>
      </c>
      <c r="J21" s="42">
        <v>0</v>
      </c>
      <c r="K21" s="42">
        <v>60000</v>
      </c>
    </row>
    <row r="22" spans="2:11" s="5" customFormat="1" ht="76.5">
      <c r="B22" s="4" t="s">
        <v>286</v>
      </c>
      <c r="C22" s="44">
        <v>38965</v>
      </c>
      <c r="D22" s="4" t="s">
        <v>287</v>
      </c>
      <c r="E22" s="4" t="s">
        <v>261</v>
      </c>
      <c r="F22" s="4" t="s">
        <v>170</v>
      </c>
      <c r="G22" s="41">
        <f t="shared" si="0"/>
        <v>8050</v>
      </c>
      <c r="H22" s="42">
        <v>0</v>
      </c>
      <c r="I22" s="42">
        <v>3002</v>
      </c>
      <c r="J22" s="42">
        <v>0</v>
      </c>
      <c r="K22" s="42">
        <v>5048</v>
      </c>
    </row>
    <row r="23" spans="2:6" s="5" customFormat="1" ht="12.75">
      <c r="B23" s="6"/>
      <c r="C23" s="33"/>
      <c r="D23" s="6"/>
      <c r="F23" s="7"/>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7.xml><?xml version="1.0" encoding="utf-8"?>
<worksheet xmlns="http://schemas.openxmlformats.org/spreadsheetml/2006/main" xmlns:r="http://schemas.openxmlformats.org/officeDocument/2006/relationships">
  <dimension ref="B1:K237"/>
  <sheetViews>
    <sheetView tabSelected="1"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10.0039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145</v>
      </c>
      <c r="C1" s="28"/>
      <c r="D1" s="1"/>
      <c r="E1" s="2"/>
      <c r="F1" s="2"/>
      <c r="G1" s="2"/>
      <c r="H1" s="2"/>
      <c r="I1" s="2"/>
    </row>
    <row r="2" spans="2:9" ht="15.75">
      <c r="B2" s="1" t="s">
        <v>398</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SUM(H7:K7)</f>
        <v>13274295.43</v>
      </c>
      <c r="H7" s="27">
        <f>SUM(H8:H2817)</f>
        <v>1468411.5</v>
      </c>
      <c r="I7" s="27">
        <f>SUM(I8:I2817)</f>
        <v>5393597.35</v>
      </c>
      <c r="J7" s="27">
        <f>SUM(J8:J2817)</f>
        <v>2568176.35</v>
      </c>
      <c r="K7" s="27">
        <f>SUM(K8:K2817)</f>
        <v>3844110.23</v>
      </c>
    </row>
    <row r="8" spans="2:11" s="5" customFormat="1" ht="51">
      <c r="B8" s="4" t="s">
        <v>289</v>
      </c>
      <c r="C8" s="44">
        <v>38071</v>
      </c>
      <c r="D8" s="4" t="s">
        <v>290</v>
      </c>
      <c r="E8" s="4" t="s">
        <v>510</v>
      </c>
      <c r="F8" s="4" t="s">
        <v>170</v>
      </c>
      <c r="G8" s="41">
        <f aca="true" t="shared" si="0" ref="G8:G58">SUM(H8:K8)</f>
        <v>44970.560000000005</v>
      </c>
      <c r="H8" s="42">
        <v>0</v>
      </c>
      <c r="I8" s="42">
        <v>39998.12</v>
      </c>
      <c r="J8" s="42">
        <v>972.44</v>
      </c>
      <c r="K8" s="42">
        <v>4000</v>
      </c>
    </row>
    <row r="9" spans="2:11" s="5" customFormat="1" ht="63.75">
      <c r="B9" s="4" t="s">
        <v>291</v>
      </c>
      <c r="C9" s="44">
        <v>38103</v>
      </c>
      <c r="D9" s="4" t="s">
        <v>292</v>
      </c>
      <c r="E9" s="4" t="s">
        <v>293</v>
      </c>
      <c r="F9" s="4" t="s">
        <v>170</v>
      </c>
      <c r="G9" s="41">
        <f t="shared" si="0"/>
        <v>44918.04</v>
      </c>
      <c r="H9" s="42">
        <v>0</v>
      </c>
      <c r="I9" s="42">
        <v>40000</v>
      </c>
      <c r="J9" s="42">
        <v>918.04</v>
      </c>
      <c r="K9" s="42">
        <v>4000</v>
      </c>
    </row>
    <row r="10" spans="2:11" s="5" customFormat="1" ht="63.75">
      <c r="B10" s="4" t="s">
        <v>294</v>
      </c>
      <c r="C10" s="44">
        <v>38155</v>
      </c>
      <c r="D10" s="4" t="s">
        <v>295</v>
      </c>
      <c r="E10" s="4" t="s">
        <v>293</v>
      </c>
      <c r="F10" s="4" t="s">
        <v>176</v>
      </c>
      <c r="G10" s="41">
        <f t="shared" si="0"/>
        <v>63626</v>
      </c>
      <c r="H10" s="42">
        <v>0</v>
      </c>
      <c r="I10" s="42">
        <v>50901</v>
      </c>
      <c r="J10" s="42">
        <v>0</v>
      </c>
      <c r="K10" s="42">
        <v>12725</v>
      </c>
    </row>
    <row r="11" spans="2:11" s="5" customFormat="1" ht="76.5">
      <c r="B11" s="4" t="s">
        <v>296</v>
      </c>
      <c r="C11" s="44">
        <v>38163</v>
      </c>
      <c r="D11" s="4" t="s">
        <v>297</v>
      </c>
      <c r="E11" s="4" t="s">
        <v>293</v>
      </c>
      <c r="F11" s="4" t="s">
        <v>163</v>
      </c>
      <c r="G11" s="41">
        <f t="shared" si="0"/>
        <v>1341318</v>
      </c>
      <c r="H11" s="42">
        <v>0</v>
      </c>
      <c r="I11" s="42">
        <v>400000</v>
      </c>
      <c r="J11" s="42">
        <v>661318</v>
      </c>
      <c r="K11" s="42">
        <v>280000</v>
      </c>
    </row>
    <row r="12" spans="2:11" s="5" customFormat="1" ht="76.5">
      <c r="B12" s="4" t="s">
        <v>298</v>
      </c>
      <c r="C12" s="44">
        <v>38267</v>
      </c>
      <c r="D12" s="4" t="s">
        <v>299</v>
      </c>
      <c r="E12" s="4" t="s">
        <v>293</v>
      </c>
      <c r="F12" s="4" t="s">
        <v>165</v>
      </c>
      <c r="G12" s="41">
        <f t="shared" si="0"/>
        <v>36473</v>
      </c>
      <c r="H12" s="42">
        <v>0</v>
      </c>
      <c r="I12" s="42">
        <v>16151</v>
      </c>
      <c r="J12" s="42">
        <v>0</v>
      </c>
      <c r="K12" s="42">
        <v>20322</v>
      </c>
    </row>
    <row r="13" spans="2:11" s="5" customFormat="1" ht="51">
      <c r="B13" s="4" t="s">
        <v>300</v>
      </c>
      <c r="C13" s="44">
        <v>38273</v>
      </c>
      <c r="D13" s="4" t="s">
        <v>301</v>
      </c>
      <c r="E13" s="4" t="s">
        <v>293</v>
      </c>
      <c r="F13" s="4" t="s">
        <v>169</v>
      </c>
      <c r="G13" s="41">
        <f t="shared" si="0"/>
        <v>51812</v>
      </c>
      <c r="H13" s="42">
        <v>0</v>
      </c>
      <c r="I13" s="42">
        <v>41346</v>
      </c>
      <c r="J13" s="42">
        <v>0</v>
      </c>
      <c r="K13" s="42">
        <v>10466</v>
      </c>
    </row>
    <row r="14" spans="2:11" s="5" customFormat="1" ht="51">
      <c r="B14" s="4" t="s">
        <v>302</v>
      </c>
      <c r="C14" s="44">
        <v>38279</v>
      </c>
      <c r="D14" s="4" t="s">
        <v>303</v>
      </c>
      <c r="E14" s="4" t="s">
        <v>171</v>
      </c>
      <c r="F14" s="4" t="s">
        <v>170</v>
      </c>
      <c r="G14" s="41">
        <f t="shared" si="0"/>
        <v>1256104.8599999999</v>
      </c>
      <c r="H14" s="42">
        <v>864570</v>
      </c>
      <c r="I14" s="42">
        <v>172501</v>
      </c>
      <c r="J14" s="42">
        <v>0</v>
      </c>
      <c r="K14" s="42">
        <v>219033.86</v>
      </c>
    </row>
    <row r="15" spans="2:11" s="5" customFormat="1" ht="25.5">
      <c r="B15" s="4" t="s">
        <v>304</v>
      </c>
      <c r="C15" s="44">
        <v>38279</v>
      </c>
      <c r="D15" s="4" t="s">
        <v>305</v>
      </c>
      <c r="E15" s="4" t="s">
        <v>172</v>
      </c>
      <c r="F15" s="4" t="s">
        <v>170</v>
      </c>
      <c r="G15" s="41">
        <f t="shared" si="0"/>
        <v>390328.10000000003</v>
      </c>
      <c r="H15" s="42">
        <v>172352.5</v>
      </c>
      <c r="I15" s="42">
        <v>51600</v>
      </c>
      <c r="J15" s="42">
        <v>59941.77</v>
      </c>
      <c r="K15" s="42">
        <v>106433.83</v>
      </c>
    </row>
    <row r="16" spans="2:11" s="5" customFormat="1" ht="76.5">
      <c r="B16" s="4" t="s">
        <v>306</v>
      </c>
      <c r="C16" s="44">
        <v>38302</v>
      </c>
      <c r="D16" s="4" t="s">
        <v>307</v>
      </c>
      <c r="E16" s="4" t="s">
        <v>293</v>
      </c>
      <c r="F16" s="4" t="s">
        <v>175</v>
      </c>
      <c r="G16" s="41">
        <f t="shared" si="0"/>
        <v>44544.4</v>
      </c>
      <c r="H16" s="42">
        <v>0</v>
      </c>
      <c r="I16" s="42">
        <v>31181.08</v>
      </c>
      <c r="J16" s="42">
        <v>0</v>
      </c>
      <c r="K16" s="42">
        <v>13363.32</v>
      </c>
    </row>
    <row r="17" spans="2:11" s="5" customFormat="1" ht="89.25">
      <c r="B17" s="4" t="s">
        <v>308</v>
      </c>
      <c r="C17" s="44">
        <v>38308</v>
      </c>
      <c r="D17" s="4" t="s">
        <v>309</v>
      </c>
      <c r="E17" s="4" t="s">
        <v>293</v>
      </c>
      <c r="F17" s="4" t="s">
        <v>164</v>
      </c>
      <c r="G17" s="41">
        <f t="shared" si="0"/>
        <v>122483</v>
      </c>
      <c r="H17" s="42">
        <v>0</v>
      </c>
      <c r="I17" s="42">
        <v>62681</v>
      </c>
      <c r="J17" s="42">
        <v>22460</v>
      </c>
      <c r="K17" s="42">
        <v>37342</v>
      </c>
    </row>
    <row r="18" spans="2:11" s="5" customFormat="1" ht="89.25">
      <c r="B18" s="4" t="s">
        <v>310</v>
      </c>
      <c r="C18" s="44">
        <v>38308</v>
      </c>
      <c r="D18" s="4" t="s">
        <v>311</v>
      </c>
      <c r="E18" s="4" t="s">
        <v>312</v>
      </c>
      <c r="F18" s="4" t="s">
        <v>164</v>
      </c>
      <c r="G18" s="41">
        <f t="shared" si="0"/>
        <v>72786</v>
      </c>
      <c r="H18" s="42">
        <v>0</v>
      </c>
      <c r="I18" s="42">
        <v>38986</v>
      </c>
      <c r="J18" s="42">
        <v>21120</v>
      </c>
      <c r="K18" s="42">
        <v>12680</v>
      </c>
    </row>
    <row r="19" spans="2:11" s="5" customFormat="1" ht="63.75">
      <c r="B19" s="4" t="s">
        <v>313</v>
      </c>
      <c r="C19" s="44">
        <v>38310</v>
      </c>
      <c r="D19" s="4" t="s">
        <v>314</v>
      </c>
      <c r="E19" s="4" t="s">
        <v>293</v>
      </c>
      <c r="F19" s="4" t="s">
        <v>175</v>
      </c>
      <c r="G19" s="41">
        <f t="shared" si="0"/>
        <v>28712.64</v>
      </c>
      <c r="H19" s="42">
        <v>0</v>
      </c>
      <c r="I19" s="42">
        <v>20098.85</v>
      </c>
      <c r="J19" s="42">
        <v>0</v>
      </c>
      <c r="K19" s="42">
        <v>8613.79</v>
      </c>
    </row>
    <row r="20" spans="2:11" s="5" customFormat="1" ht="51">
      <c r="B20" s="4" t="s">
        <v>315</v>
      </c>
      <c r="C20" s="44">
        <v>38379</v>
      </c>
      <c r="D20" s="4" t="s">
        <v>316</v>
      </c>
      <c r="E20" s="4" t="s">
        <v>293</v>
      </c>
      <c r="F20" s="4" t="s">
        <v>176</v>
      </c>
      <c r="G20" s="41">
        <f t="shared" si="0"/>
        <v>20000</v>
      </c>
      <c r="H20" s="42">
        <v>0</v>
      </c>
      <c r="I20" s="42">
        <v>10000</v>
      </c>
      <c r="J20" s="42">
        <v>0</v>
      </c>
      <c r="K20" s="42">
        <v>10000</v>
      </c>
    </row>
    <row r="21" spans="2:11" s="5" customFormat="1" ht="51">
      <c r="B21" s="4" t="s">
        <v>317</v>
      </c>
      <c r="C21" s="44">
        <v>38426</v>
      </c>
      <c r="D21" s="4" t="s">
        <v>318</v>
      </c>
      <c r="E21" s="4" t="s">
        <v>293</v>
      </c>
      <c r="F21" s="4" t="s">
        <v>183</v>
      </c>
      <c r="G21" s="41">
        <f t="shared" si="0"/>
        <v>213182.13</v>
      </c>
      <c r="H21" s="42">
        <v>199890</v>
      </c>
      <c r="I21" s="42">
        <v>0</v>
      </c>
      <c r="J21" s="42">
        <v>0</v>
      </c>
      <c r="K21" s="42">
        <v>13292.13</v>
      </c>
    </row>
    <row r="22" spans="2:11" s="5" customFormat="1" ht="51">
      <c r="B22" s="4" t="s">
        <v>319</v>
      </c>
      <c r="C22" s="44">
        <v>38447</v>
      </c>
      <c r="D22" s="4" t="s">
        <v>320</v>
      </c>
      <c r="E22" s="4" t="s">
        <v>293</v>
      </c>
      <c r="F22" s="4" t="s">
        <v>170</v>
      </c>
      <c r="G22" s="41">
        <f t="shared" si="0"/>
        <v>402678.5</v>
      </c>
      <c r="H22" s="42">
        <v>0</v>
      </c>
      <c r="I22" s="42">
        <v>49200</v>
      </c>
      <c r="J22" s="42">
        <v>72791.1</v>
      </c>
      <c r="K22" s="42">
        <v>280687.4</v>
      </c>
    </row>
    <row r="23" spans="2:11" s="5" customFormat="1" ht="76.5">
      <c r="B23" s="4" t="s">
        <v>321</v>
      </c>
      <c r="C23" s="44">
        <v>38470</v>
      </c>
      <c r="D23" s="4" t="s">
        <v>322</v>
      </c>
      <c r="E23" s="4" t="s">
        <v>293</v>
      </c>
      <c r="F23" s="4" t="s">
        <v>165</v>
      </c>
      <c r="G23" s="41">
        <f t="shared" si="0"/>
        <v>54098</v>
      </c>
      <c r="H23" s="42">
        <v>0</v>
      </c>
      <c r="I23" s="42">
        <v>37869</v>
      </c>
      <c r="J23" s="42">
        <v>0</v>
      </c>
      <c r="K23" s="42">
        <v>16229</v>
      </c>
    </row>
    <row r="24" spans="2:11" s="5" customFormat="1" ht="51">
      <c r="B24" s="4" t="s">
        <v>323</v>
      </c>
      <c r="C24" s="44">
        <v>38489</v>
      </c>
      <c r="D24" s="4" t="s">
        <v>324</v>
      </c>
      <c r="E24" s="4" t="s">
        <v>293</v>
      </c>
      <c r="F24" s="4" t="s">
        <v>170</v>
      </c>
      <c r="G24" s="41">
        <f t="shared" si="0"/>
        <v>282615</v>
      </c>
      <c r="H24" s="42">
        <v>0</v>
      </c>
      <c r="I24" s="42">
        <v>34800</v>
      </c>
      <c r="J24" s="42">
        <v>45414</v>
      </c>
      <c r="K24" s="42">
        <v>202401</v>
      </c>
    </row>
    <row r="25" spans="2:11" s="5" customFormat="1" ht="89.25">
      <c r="B25" s="4" t="s">
        <v>325</v>
      </c>
      <c r="C25" s="44">
        <v>38540</v>
      </c>
      <c r="D25" s="4" t="s">
        <v>326</v>
      </c>
      <c r="E25" s="4" t="s">
        <v>293</v>
      </c>
      <c r="F25" s="4" t="s">
        <v>169</v>
      </c>
      <c r="G25" s="41">
        <f t="shared" si="0"/>
        <v>320798</v>
      </c>
      <c r="H25" s="42">
        <v>150000</v>
      </c>
      <c r="I25" s="42">
        <v>100000</v>
      </c>
      <c r="J25" s="42">
        <v>0</v>
      </c>
      <c r="K25" s="42">
        <v>70798</v>
      </c>
    </row>
    <row r="26" spans="2:11" s="5" customFormat="1" ht="38.25">
      <c r="B26" s="4" t="s">
        <v>327</v>
      </c>
      <c r="C26" s="44">
        <v>38547</v>
      </c>
      <c r="D26" s="4" t="s">
        <v>328</v>
      </c>
      <c r="E26" s="4" t="s">
        <v>293</v>
      </c>
      <c r="F26" s="4" t="s">
        <v>170</v>
      </c>
      <c r="G26" s="41">
        <f t="shared" si="0"/>
        <v>349207</v>
      </c>
      <c r="H26" s="42">
        <v>0</v>
      </c>
      <c r="I26" s="42">
        <v>175500</v>
      </c>
      <c r="J26" s="42">
        <v>49975</v>
      </c>
      <c r="K26" s="42">
        <v>123732</v>
      </c>
    </row>
    <row r="27" spans="2:11" s="5" customFormat="1" ht="51">
      <c r="B27" s="4" t="s">
        <v>329</v>
      </c>
      <c r="C27" s="44">
        <v>38552</v>
      </c>
      <c r="D27" s="4" t="s">
        <v>330</v>
      </c>
      <c r="E27" s="4" t="s">
        <v>293</v>
      </c>
      <c r="F27" s="4" t="s">
        <v>164</v>
      </c>
      <c r="G27" s="41">
        <f t="shared" si="0"/>
        <v>146000</v>
      </c>
      <c r="H27" s="42">
        <v>0</v>
      </c>
      <c r="I27" s="42">
        <v>87200</v>
      </c>
      <c r="J27" s="42">
        <v>8000</v>
      </c>
      <c r="K27" s="42">
        <v>50800</v>
      </c>
    </row>
    <row r="28" spans="2:11" s="5" customFormat="1" ht="51">
      <c r="B28" s="4" t="s">
        <v>331</v>
      </c>
      <c r="C28" s="44">
        <v>38588</v>
      </c>
      <c r="D28" s="4" t="s">
        <v>332</v>
      </c>
      <c r="E28" s="4" t="s">
        <v>293</v>
      </c>
      <c r="F28" s="4" t="s">
        <v>170</v>
      </c>
      <c r="G28" s="41">
        <f t="shared" si="0"/>
        <v>1157111</v>
      </c>
      <c r="H28" s="42">
        <v>0</v>
      </c>
      <c r="I28" s="42">
        <v>94500</v>
      </c>
      <c r="J28" s="42">
        <v>504000</v>
      </c>
      <c r="K28" s="42">
        <v>558611</v>
      </c>
    </row>
    <row r="29" spans="2:11" s="5" customFormat="1" ht="51">
      <c r="B29" s="4" t="s">
        <v>333</v>
      </c>
      <c r="C29" s="44">
        <v>38601</v>
      </c>
      <c r="D29" s="4" t="s">
        <v>334</v>
      </c>
      <c r="E29" s="4" t="s">
        <v>293</v>
      </c>
      <c r="F29" s="4" t="s">
        <v>163</v>
      </c>
      <c r="G29" s="41">
        <f t="shared" si="0"/>
        <v>555742</v>
      </c>
      <c r="H29" s="42">
        <v>0</v>
      </c>
      <c r="I29" s="42">
        <v>555742</v>
      </c>
      <c r="J29" s="42">
        <v>0</v>
      </c>
      <c r="K29" s="42">
        <v>0</v>
      </c>
    </row>
    <row r="30" spans="2:11" s="5" customFormat="1" ht="89.25">
      <c r="B30" s="4" t="s">
        <v>335</v>
      </c>
      <c r="C30" s="44">
        <v>38601</v>
      </c>
      <c r="D30" s="4" t="s">
        <v>336</v>
      </c>
      <c r="E30" s="4" t="s">
        <v>293</v>
      </c>
      <c r="F30" s="4" t="s">
        <v>161</v>
      </c>
      <c r="G30" s="41">
        <f t="shared" si="0"/>
        <v>75840</v>
      </c>
      <c r="H30" s="42">
        <v>0</v>
      </c>
      <c r="I30" s="42">
        <v>0</v>
      </c>
      <c r="J30" s="42">
        <v>40000</v>
      </c>
      <c r="K30" s="42">
        <v>35840</v>
      </c>
    </row>
    <row r="31" spans="2:11" s="5" customFormat="1" ht="89.25">
      <c r="B31" s="4" t="s">
        <v>337</v>
      </c>
      <c r="C31" s="44">
        <v>38615</v>
      </c>
      <c r="D31" s="4" t="s">
        <v>338</v>
      </c>
      <c r="E31" s="4" t="s">
        <v>293</v>
      </c>
      <c r="F31" s="4" t="s">
        <v>165</v>
      </c>
      <c r="G31" s="41">
        <f t="shared" si="0"/>
        <v>35000</v>
      </c>
      <c r="H31" s="42">
        <v>0</v>
      </c>
      <c r="I31" s="42">
        <v>30000</v>
      </c>
      <c r="J31" s="42">
        <v>0</v>
      </c>
      <c r="K31" s="42">
        <v>5000</v>
      </c>
    </row>
    <row r="32" spans="2:11" s="5" customFormat="1" ht="38.25">
      <c r="B32" s="4" t="s">
        <v>339</v>
      </c>
      <c r="C32" s="44">
        <v>38618</v>
      </c>
      <c r="D32" s="4" t="s">
        <v>340</v>
      </c>
      <c r="E32" s="4" t="s">
        <v>293</v>
      </c>
      <c r="F32" s="4" t="s">
        <v>164</v>
      </c>
      <c r="G32" s="41">
        <f t="shared" si="0"/>
        <v>95760</v>
      </c>
      <c r="H32" s="42">
        <v>0</v>
      </c>
      <c r="I32" s="42">
        <v>57600</v>
      </c>
      <c r="J32" s="42">
        <v>14100</v>
      </c>
      <c r="K32" s="42">
        <v>24060</v>
      </c>
    </row>
    <row r="33" spans="2:11" s="5" customFormat="1" ht="51">
      <c r="B33" s="4" t="s">
        <v>341</v>
      </c>
      <c r="C33" s="44">
        <v>38621</v>
      </c>
      <c r="D33" s="4" t="s">
        <v>342</v>
      </c>
      <c r="E33" s="4" t="s">
        <v>171</v>
      </c>
      <c r="F33" s="4" t="s">
        <v>164</v>
      </c>
      <c r="G33" s="41">
        <f t="shared" si="0"/>
        <v>91998</v>
      </c>
      <c r="H33" s="42">
        <v>0</v>
      </c>
      <c r="I33" s="42">
        <v>55000</v>
      </c>
      <c r="J33" s="42">
        <v>10887</v>
      </c>
      <c r="K33" s="42">
        <v>26111</v>
      </c>
    </row>
    <row r="34" spans="2:11" s="5" customFormat="1" ht="38.25">
      <c r="B34" s="4" t="s">
        <v>343</v>
      </c>
      <c r="C34" s="44">
        <v>38628</v>
      </c>
      <c r="D34" s="4" t="s">
        <v>344</v>
      </c>
      <c r="E34" s="4" t="s">
        <v>293</v>
      </c>
      <c r="F34" s="4" t="s">
        <v>163</v>
      </c>
      <c r="G34" s="41">
        <f t="shared" si="0"/>
        <v>105239</v>
      </c>
      <c r="H34" s="42">
        <v>0</v>
      </c>
      <c r="I34" s="42">
        <v>34729</v>
      </c>
      <c r="J34" s="42">
        <v>15786</v>
      </c>
      <c r="K34" s="42">
        <v>54724</v>
      </c>
    </row>
    <row r="35" spans="2:11" s="5" customFormat="1" ht="51">
      <c r="B35" s="4" t="s">
        <v>345</v>
      </c>
      <c r="C35" s="44">
        <v>38649</v>
      </c>
      <c r="D35" s="4" t="s">
        <v>346</v>
      </c>
      <c r="E35" s="4" t="s">
        <v>347</v>
      </c>
      <c r="F35" s="4" t="s">
        <v>164</v>
      </c>
      <c r="G35" s="41">
        <f t="shared" si="0"/>
        <v>200000</v>
      </c>
      <c r="H35" s="42">
        <v>0</v>
      </c>
      <c r="I35" s="42">
        <v>100000</v>
      </c>
      <c r="J35" s="42">
        <v>70000</v>
      </c>
      <c r="K35" s="42">
        <v>30000</v>
      </c>
    </row>
    <row r="36" spans="2:11" s="5" customFormat="1" ht="89.25">
      <c r="B36" s="4" t="s">
        <v>348</v>
      </c>
      <c r="C36" s="44">
        <v>38650</v>
      </c>
      <c r="D36" s="4" t="s">
        <v>349</v>
      </c>
      <c r="E36" s="4" t="s">
        <v>293</v>
      </c>
      <c r="F36" s="4" t="s">
        <v>165</v>
      </c>
      <c r="G36" s="41">
        <f t="shared" si="0"/>
        <v>18000</v>
      </c>
      <c r="H36" s="42">
        <v>0</v>
      </c>
      <c r="I36" s="42">
        <v>12600</v>
      </c>
      <c r="J36" s="42">
        <v>0</v>
      </c>
      <c r="K36" s="42">
        <v>5400</v>
      </c>
    </row>
    <row r="37" spans="2:11" s="5" customFormat="1" ht="63.75">
      <c r="B37" s="4" t="s">
        <v>350</v>
      </c>
      <c r="C37" s="44">
        <v>38650</v>
      </c>
      <c r="D37" s="4" t="s">
        <v>351</v>
      </c>
      <c r="E37" s="4" t="s">
        <v>293</v>
      </c>
      <c r="F37" s="4" t="s">
        <v>168</v>
      </c>
      <c r="G37" s="41">
        <f t="shared" si="0"/>
        <v>391795</v>
      </c>
      <c r="H37" s="42">
        <v>0</v>
      </c>
      <c r="I37" s="42">
        <v>272841</v>
      </c>
      <c r="J37" s="42">
        <v>77954</v>
      </c>
      <c r="K37" s="42">
        <v>41000</v>
      </c>
    </row>
    <row r="38" spans="2:11" s="5" customFormat="1" ht="76.5">
      <c r="B38" s="4" t="s">
        <v>352</v>
      </c>
      <c r="C38" s="44">
        <v>38686</v>
      </c>
      <c r="D38" s="4" t="s">
        <v>353</v>
      </c>
      <c r="E38" s="4" t="s">
        <v>293</v>
      </c>
      <c r="F38" s="4" t="s">
        <v>170</v>
      </c>
      <c r="G38" s="41">
        <f t="shared" si="0"/>
        <v>869600</v>
      </c>
      <c r="H38" s="42">
        <v>0</v>
      </c>
      <c r="I38" s="42">
        <v>240000</v>
      </c>
      <c r="J38" s="42">
        <v>480000</v>
      </c>
      <c r="K38" s="42">
        <v>149600</v>
      </c>
    </row>
    <row r="39" spans="2:11" s="5" customFormat="1" ht="38.25">
      <c r="B39" s="4" t="s">
        <v>354</v>
      </c>
      <c r="C39" s="44">
        <v>38691</v>
      </c>
      <c r="D39" s="4" t="s">
        <v>355</v>
      </c>
      <c r="E39" s="4" t="s">
        <v>356</v>
      </c>
      <c r="F39" s="4" t="s">
        <v>170</v>
      </c>
      <c r="G39" s="41">
        <f t="shared" si="0"/>
        <v>472998</v>
      </c>
      <c r="H39" s="42">
        <v>0</v>
      </c>
      <c r="I39" s="42">
        <v>267000</v>
      </c>
      <c r="J39" s="42">
        <v>29759</v>
      </c>
      <c r="K39" s="42">
        <v>176239</v>
      </c>
    </row>
    <row r="40" spans="2:11" s="5" customFormat="1" ht="114.75">
      <c r="B40" s="4" t="s">
        <v>357</v>
      </c>
      <c r="C40" s="44">
        <v>38700</v>
      </c>
      <c r="D40" s="4" t="s">
        <v>358</v>
      </c>
      <c r="E40" s="4" t="s">
        <v>293</v>
      </c>
      <c r="F40" s="4" t="s">
        <v>165</v>
      </c>
      <c r="G40" s="41">
        <f t="shared" si="0"/>
        <v>157907</v>
      </c>
      <c r="H40" s="42">
        <v>0</v>
      </c>
      <c r="I40" s="42">
        <v>62363</v>
      </c>
      <c r="J40" s="42">
        <v>0</v>
      </c>
      <c r="K40" s="42">
        <v>95544</v>
      </c>
    </row>
    <row r="41" spans="2:11" s="5" customFormat="1" ht="51">
      <c r="B41" s="4" t="s">
        <v>359</v>
      </c>
      <c r="C41" s="44">
        <v>38701</v>
      </c>
      <c r="D41" s="4" t="s">
        <v>360</v>
      </c>
      <c r="E41" s="4" t="s">
        <v>293</v>
      </c>
      <c r="F41" s="4" t="s">
        <v>163</v>
      </c>
      <c r="G41" s="41">
        <f t="shared" si="0"/>
        <v>144946</v>
      </c>
      <c r="H41" s="42">
        <v>0</v>
      </c>
      <c r="I41" s="42">
        <v>102946</v>
      </c>
      <c r="J41" s="42">
        <v>12000</v>
      </c>
      <c r="K41" s="42">
        <v>30000</v>
      </c>
    </row>
    <row r="42" spans="2:11" s="5" customFormat="1" ht="63.75">
      <c r="B42" s="4" t="s">
        <v>361</v>
      </c>
      <c r="C42" s="44">
        <v>38708</v>
      </c>
      <c r="D42" s="4" t="s">
        <v>362</v>
      </c>
      <c r="E42" s="4" t="s">
        <v>363</v>
      </c>
      <c r="F42" s="4" t="s">
        <v>164</v>
      </c>
      <c r="G42" s="41">
        <f t="shared" si="0"/>
        <v>37990.2</v>
      </c>
      <c r="H42" s="42">
        <v>0</v>
      </c>
      <c r="I42" s="42">
        <v>21111.3</v>
      </c>
      <c r="J42" s="42">
        <v>0</v>
      </c>
      <c r="K42" s="42">
        <v>16878.9</v>
      </c>
    </row>
    <row r="43" spans="2:11" s="5" customFormat="1" ht="63.75">
      <c r="B43" s="4" t="s">
        <v>364</v>
      </c>
      <c r="C43" s="44">
        <v>38712</v>
      </c>
      <c r="D43" s="4" t="s">
        <v>365</v>
      </c>
      <c r="E43" s="4" t="s">
        <v>363</v>
      </c>
      <c r="F43" s="4" t="s">
        <v>164</v>
      </c>
      <c r="G43" s="41">
        <f t="shared" si="0"/>
        <v>99392</v>
      </c>
      <c r="H43" s="42">
        <v>0</v>
      </c>
      <c r="I43" s="42">
        <v>44628</v>
      </c>
      <c r="J43" s="42">
        <v>36172</v>
      </c>
      <c r="K43" s="42">
        <v>18592</v>
      </c>
    </row>
    <row r="44" spans="2:11" s="5" customFormat="1" ht="63.75">
      <c r="B44" s="4" t="s">
        <v>366</v>
      </c>
      <c r="C44" s="44">
        <v>38740</v>
      </c>
      <c r="D44" s="4" t="s">
        <v>367</v>
      </c>
      <c r="E44" s="4" t="s">
        <v>258</v>
      </c>
      <c r="F44" s="4" t="s">
        <v>161</v>
      </c>
      <c r="G44" s="41">
        <f t="shared" si="0"/>
        <v>149203</v>
      </c>
      <c r="H44" s="42">
        <v>0</v>
      </c>
      <c r="I44" s="42">
        <v>103308</v>
      </c>
      <c r="J44" s="42">
        <v>0</v>
      </c>
      <c r="K44" s="42">
        <v>45895</v>
      </c>
    </row>
    <row r="45" spans="2:11" s="5" customFormat="1" ht="114.75">
      <c r="B45" s="4" t="s">
        <v>368</v>
      </c>
      <c r="C45" s="44">
        <v>38747</v>
      </c>
      <c r="D45" s="4" t="s">
        <v>369</v>
      </c>
      <c r="E45" s="4" t="s">
        <v>356</v>
      </c>
      <c r="F45" s="4" t="s">
        <v>170</v>
      </c>
      <c r="G45" s="41">
        <f t="shared" si="0"/>
        <v>119237</v>
      </c>
      <c r="H45" s="42">
        <v>0</v>
      </c>
      <c r="I45" s="42">
        <v>63000</v>
      </c>
      <c r="J45" s="42">
        <v>12502</v>
      </c>
      <c r="K45" s="42">
        <v>43735</v>
      </c>
    </row>
    <row r="46" spans="2:11" s="5" customFormat="1" ht="89.25">
      <c r="B46" s="4" t="s">
        <v>370</v>
      </c>
      <c r="C46" s="44">
        <v>38761</v>
      </c>
      <c r="D46" s="4" t="s">
        <v>371</v>
      </c>
      <c r="E46" s="4" t="s">
        <v>293</v>
      </c>
      <c r="F46" s="4" t="s">
        <v>175</v>
      </c>
      <c r="G46" s="41">
        <f t="shared" si="0"/>
        <v>77958</v>
      </c>
      <c r="H46" s="42">
        <v>0</v>
      </c>
      <c r="I46" s="42">
        <v>62366</v>
      </c>
      <c r="J46" s="42">
        <v>0</v>
      </c>
      <c r="K46" s="42">
        <v>15592</v>
      </c>
    </row>
    <row r="47" spans="2:11" s="5" customFormat="1" ht="63.75">
      <c r="B47" s="4" t="s">
        <v>372</v>
      </c>
      <c r="C47" s="44">
        <v>38790</v>
      </c>
      <c r="D47" s="4" t="s">
        <v>373</v>
      </c>
      <c r="E47" s="4" t="s">
        <v>356</v>
      </c>
      <c r="F47" s="4" t="s">
        <v>175</v>
      </c>
      <c r="G47" s="41">
        <f t="shared" si="0"/>
        <v>50000</v>
      </c>
      <c r="H47" s="42">
        <v>0</v>
      </c>
      <c r="I47" s="42">
        <v>40000</v>
      </c>
      <c r="J47" s="42">
        <v>0</v>
      </c>
      <c r="K47" s="42">
        <v>10000</v>
      </c>
    </row>
    <row r="48" spans="2:11" s="5" customFormat="1" ht="63.75">
      <c r="B48" s="4" t="s">
        <v>374</v>
      </c>
      <c r="C48" s="44">
        <v>38820</v>
      </c>
      <c r="D48" s="4" t="s">
        <v>375</v>
      </c>
      <c r="E48" s="4" t="s">
        <v>376</v>
      </c>
      <c r="F48" s="4" t="s">
        <v>175</v>
      </c>
      <c r="G48" s="41">
        <f t="shared" si="0"/>
        <v>15000</v>
      </c>
      <c r="H48" s="42">
        <v>0</v>
      </c>
      <c r="I48" s="42">
        <v>10000</v>
      </c>
      <c r="J48" s="42">
        <v>0</v>
      </c>
      <c r="K48" s="42">
        <v>5000</v>
      </c>
    </row>
    <row r="49" spans="2:11" s="5" customFormat="1" ht="76.5">
      <c r="B49" s="4" t="s">
        <v>377</v>
      </c>
      <c r="C49" s="44">
        <v>38805</v>
      </c>
      <c r="D49" s="4" t="s">
        <v>378</v>
      </c>
      <c r="E49" s="4" t="s">
        <v>356</v>
      </c>
      <c r="F49" s="4" t="s">
        <v>169</v>
      </c>
      <c r="G49" s="41">
        <f t="shared" si="0"/>
        <v>163169</v>
      </c>
      <c r="H49" s="42">
        <v>0</v>
      </c>
      <c r="I49" s="42">
        <v>130535</v>
      </c>
      <c r="J49" s="42">
        <v>0</v>
      </c>
      <c r="K49" s="42">
        <v>32634</v>
      </c>
    </row>
    <row r="50" spans="2:11" s="5" customFormat="1" ht="89.25">
      <c r="B50" s="4" t="s">
        <v>379</v>
      </c>
      <c r="C50" s="44">
        <v>38861</v>
      </c>
      <c r="D50" s="4" t="s">
        <v>380</v>
      </c>
      <c r="E50" s="4" t="s">
        <v>293</v>
      </c>
      <c r="F50" s="4" t="s">
        <v>175</v>
      </c>
      <c r="G50" s="41">
        <f t="shared" si="0"/>
        <v>293090</v>
      </c>
      <c r="H50" s="42">
        <v>0</v>
      </c>
      <c r="I50" s="42">
        <v>233672</v>
      </c>
      <c r="J50" s="42">
        <v>0</v>
      </c>
      <c r="K50" s="42">
        <v>59418</v>
      </c>
    </row>
    <row r="51" spans="2:11" s="5" customFormat="1" ht="63.75">
      <c r="B51" s="4" t="s">
        <v>381</v>
      </c>
      <c r="C51" s="44">
        <v>38902</v>
      </c>
      <c r="D51" s="4" t="s">
        <v>382</v>
      </c>
      <c r="E51" s="4" t="s">
        <v>356</v>
      </c>
      <c r="F51" s="4" t="s">
        <v>169</v>
      </c>
      <c r="G51" s="41">
        <f t="shared" si="0"/>
        <v>396922</v>
      </c>
      <c r="H51" s="42">
        <v>0</v>
      </c>
      <c r="I51" s="42">
        <v>277845</v>
      </c>
      <c r="J51" s="42">
        <v>0</v>
      </c>
      <c r="K51" s="42">
        <v>119077</v>
      </c>
    </row>
    <row r="52" spans="2:11" s="5" customFormat="1" ht="76.5">
      <c r="B52" s="4" t="s">
        <v>383</v>
      </c>
      <c r="C52" s="44">
        <v>38924</v>
      </c>
      <c r="D52" s="4" t="s">
        <v>384</v>
      </c>
      <c r="E52" s="4" t="s">
        <v>293</v>
      </c>
      <c r="F52" s="4" t="s">
        <v>175</v>
      </c>
      <c r="G52" s="41">
        <f t="shared" si="0"/>
        <v>50000</v>
      </c>
      <c r="H52" s="42">
        <v>0</v>
      </c>
      <c r="I52" s="42">
        <v>40000</v>
      </c>
      <c r="J52" s="42">
        <v>0</v>
      </c>
      <c r="K52" s="42">
        <v>10000</v>
      </c>
    </row>
    <row r="53" spans="2:11" s="5" customFormat="1" ht="38.25">
      <c r="B53" s="4" t="s">
        <v>385</v>
      </c>
      <c r="C53" s="44">
        <v>38965</v>
      </c>
      <c r="D53" s="4" t="s">
        <v>386</v>
      </c>
      <c r="E53" s="4" t="s">
        <v>293</v>
      </c>
      <c r="F53" s="4" t="s">
        <v>170</v>
      </c>
      <c r="G53" s="41">
        <f t="shared" si="0"/>
        <v>664000</v>
      </c>
      <c r="H53" s="42">
        <v>0</v>
      </c>
      <c r="I53" s="42">
        <v>300000</v>
      </c>
      <c r="J53" s="42">
        <v>64000</v>
      </c>
      <c r="K53" s="42">
        <v>300000</v>
      </c>
    </row>
    <row r="54" spans="2:11" s="5" customFormat="1" ht="51">
      <c r="B54" s="4" t="s">
        <v>387</v>
      </c>
      <c r="C54" s="44">
        <v>38965</v>
      </c>
      <c r="D54" s="4" t="s">
        <v>388</v>
      </c>
      <c r="E54" s="4" t="s">
        <v>293</v>
      </c>
      <c r="F54" s="4" t="s">
        <v>170</v>
      </c>
      <c r="G54" s="41">
        <f t="shared" si="0"/>
        <v>842000</v>
      </c>
      <c r="H54" s="42">
        <v>0</v>
      </c>
      <c r="I54" s="42">
        <v>400000</v>
      </c>
      <c r="J54" s="42">
        <v>240000</v>
      </c>
      <c r="K54" s="42">
        <v>202000</v>
      </c>
    </row>
    <row r="55" spans="2:11" s="5" customFormat="1" ht="51">
      <c r="B55" s="4" t="s">
        <v>389</v>
      </c>
      <c r="C55" s="44">
        <v>38965</v>
      </c>
      <c r="D55" s="4" t="s">
        <v>390</v>
      </c>
      <c r="E55" s="4" t="s">
        <v>293</v>
      </c>
      <c r="F55" s="4" t="s">
        <v>170</v>
      </c>
      <c r="G55" s="41">
        <f t="shared" si="0"/>
        <v>396248</v>
      </c>
      <c r="H55" s="42">
        <v>0</v>
      </c>
      <c r="I55" s="42">
        <v>228000</v>
      </c>
      <c r="J55" s="42">
        <v>10806</v>
      </c>
      <c r="K55" s="42">
        <v>157442</v>
      </c>
    </row>
    <row r="56" spans="2:11" s="5" customFormat="1" ht="51">
      <c r="B56" s="4" t="s">
        <v>391</v>
      </c>
      <c r="C56" s="44">
        <v>39002</v>
      </c>
      <c r="D56" s="4" t="s">
        <v>392</v>
      </c>
      <c r="E56" s="4" t="s">
        <v>393</v>
      </c>
      <c r="F56" s="4" t="s">
        <v>161</v>
      </c>
      <c r="G56" s="41">
        <f t="shared" si="0"/>
        <v>164995</v>
      </c>
      <c r="H56" s="42">
        <v>81599</v>
      </c>
      <c r="I56" s="42">
        <v>40798</v>
      </c>
      <c r="J56" s="42">
        <v>0</v>
      </c>
      <c r="K56" s="42">
        <v>42598</v>
      </c>
    </row>
    <row r="57" spans="2:11" s="5" customFormat="1" ht="51">
      <c r="B57" s="4" t="s">
        <v>394</v>
      </c>
      <c r="C57" s="44">
        <v>39014</v>
      </c>
      <c r="D57" s="4" t="s">
        <v>395</v>
      </c>
      <c r="E57" s="4" t="s">
        <v>293</v>
      </c>
      <c r="F57" s="4" t="s">
        <v>163</v>
      </c>
      <c r="G57" s="41">
        <f t="shared" si="0"/>
        <v>49500</v>
      </c>
      <c r="H57" s="42">
        <v>0</v>
      </c>
      <c r="I57" s="42">
        <v>21000</v>
      </c>
      <c r="J57" s="42">
        <v>7300</v>
      </c>
      <c r="K57" s="42">
        <v>21200</v>
      </c>
    </row>
    <row r="58" spans="2:11" s="5" customFormat="1" ht="51">
      <c r="B58" s="4" t="s">
        <v>396</v>
      </c>
      <c r="C58" s="44">
        <v>39044</v>
      </c>
      <c r="D58" s="4" t="s">
        <v>397</v>
      </c>
      <c r="E58" s="4" t="s">
        <v>177</v>
      </c>
      <c r="F58" s="4" t="s">
        <v>164</v>
      </c>
      <c r="G58" s="41">
        <f t="shared" si="0"/>
        <v>47000</v>
      </c>
      <c r="H58" s="42">
        <v>0</v>
      </c>
      <c r="I58" s="42">
        <v>32000</v>
      </c>
      <c r="J58" s="42">
        <v>0</v>
      </c>
      <c r="K58" s="42">
        <v>15000</v>
      </c>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2.xml><?xml version="1.0" encoding="utf-8"?>
<worksheet xmlns="http://schemas.openxmlformats.org/spreadsheetml/2006/main" xmlns:r="http://schemas.openxmlformats.org/officeDocument/2006/relationships">
  <dimension ref="B1:K320"/>
  <sheetViews>
    <sheetView workbookViewId="0" topLeftCell="B1">
      <pane xSplit="4" ySplit="7" topLeftCell="F8" activePane="bottomRight" state="frozen"/>
      <selection pane="topLeft" activeCell="B1" sqref="B1"/>
      <selection pane="topRight" activeCell="F1" sqref="F1"/>
      <selection pane="bottomLeft" activeCell="B14" sqref="B14"/>
      <selection pane="bottomRight" activeCell="D10" sqref="D10"/>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3.00390625" style="9" bestFit="1" customWidth="1"/>
    <col min="7" max="7" width="10.140625" style="3" bestFit="1" customWidth="1"/>
    <col min="8" max="8" width="9.28125" style="3" bestFit="1" customWidth="1"/>
    <col min="9" max="9" width="15.00390625" style="3" bestFit="1" customWidth="1"/>
    <col min="10" max="10" width="8.8515625" style="3" bestFit="1" customWidth="1"/>
    <col min="11" max="11" width="10.00390625" style="3" bestFit="1" customWidth="1"/>
    <col min="12" max="16384" width="11.421875" style="3" customWidth="1"/>
  </cols>
  <sheetData>
    <row r="1" ht="12.75">
      <c r="B1" s="36" t="s">
        <v>420</v>
      </c>
    </row>
    <row r="2" spans="2:9" ht="15.75">
      <c r="B2" s="1" t="s">
        <v>145</v>
      </c>
      <c r="C2" s="28"/>
      <c r="D2" s="2"/>
      <c r="E2" s="2"/>
      <c r="F2" s="2"/>
      <c r="G2" s="2"/>
      <c r="H2" s="2"/>
      <c r="I2" s="2"/>
    </row>
    <row r="3" spans="2:9" ht="15.75">
      <c r="B3" s="1" t="s">
        <v>421</v>
      </c>
      <c r="C3" s="28"/>
      <c r="D3" s="2"/>
      <c r="E3" s="2"/>
      <c r="F3" s="2"/>
      <c r="G3" s="2"/>
      <c r="H3" s="2"/>
      <c r="I3" s="2"/>
    </row>
    <row r="4" spans="2:11" s="10" customFormat="1" ht="12.75">
      <c r="B4" s="11"/>
      <c r="C4" s="29"/>
      <c r="D4" s="12"/>
      <c r="E4" s="12"/>
      <c r="F4" s="13" t="s">
        <v>146</v>
      </c>
      <c r="G4" s="46"/>
      <c r="H4" s="47"/>
      <c r="I4" s="47"/>
      <c r="J4" s="47"/>
      <c r="K4" s="48"/>
    </row>
    <row r="5" spans="2:11" s="10" customFormat="1" ht="12.75">
      <c r="B5" s="14" t="s">
        <v>147</v>
      </c>
      <c r="C5" s="30" t="s">
        <v>166</v>
      </c>
      <c r="D5" s="15" t="s">
        <v>148</v>
      </c>
      <c r="E5" s="15" t="s">
        <v>149</v>
      </c>
      <c r="F5" s="15" t="s">
        <v>150</v>
      </c>
      <c r="G5" s="16" t="s">
        <v>151</v>
      </c>
      <c r="H5" s="17"/>
      <c r="I5" s="17"/>
      <c r="J5" s="17"/>
      <c r="K5" s="18"/>
    </row>
    <row r="6" spans="2:11" s="10" customFormat="1" ht="12.75">
      <c r="B6" s="19" t="s">
        <v>152</v>
      </c>
      <c r="C6" s="31" t="s">
        <v>167</v>
      </c>
      <c r="D6" s="20"/>
      <c r="E6" s="15" t="s">
        <v>153</v>
      </c>
      <c r="F6" s="15" t="s">
        <v>154</v>
      </c>
      <c r="G6" s="21"/>
      <c r="H6" s="22"/>
      <c r="I6" s="22"/>
      <c r="J6" s="22"/>
      <c r="K6" s="23"/>
    </row>
    <row r="7" spans="2:11" s="10" customFormat="1" ht="12.75">
      <c r="B7" s="24"/>
      <c r="C7" s="32"/>
      <c r="D7" s="25"/>
      <c r="E7" s="25"/>
      <c r="F7" s="26" t="s">
        <v>155</v>
      </c>
      <c r="G7" s="27" t="s">
        <v>156</v>
      </c>
      <c r="H7" s="27" t="s">
        <v>157</v>
      </c>
      <c r="I7" s="27" t="s">
        <v>158</v>
      </c>
      <c r="J7" s="27" t="s">
        <v>159</v>
      </c>
      <c r="K7" s="27" t="s">
        <v>160</v>
      </c>
    </row>
    <row r="8" spans="2:11" s="10" customFormat="1" ht="12.75">
      <c r="B8" s="37" t="s">
        <v>173</v>
      </c>
      <c r="C8" s="38"/>
      <c r="D8" s="39"/>
      <c r="E8" s="39"/>
      <c r="F8" s="40"/>
      <c r="G8" s="27">
        <f>SUM(H8:K8)</f>
        <v>1929981.9499999997</v>
      </c>
      <c r="H8" s="27">
        <f>SUM(H9:H2900)</f>
        <v>163476.88</v>
      </c>
      <c r="I8" s="27">
        <f>SUM(I9:I2900)</f>
        <v>942292.69</v>
      </c>
      <c r="J8" s="27">
        <f>SUM(J9:J2900)</f>
        <v>87657.24</v>
      </c>
      <c r="K8" s="27">
        <f>SUM(K9:K2900)</f>
        <v>736555.14</v>
      </c>
    </row>
    <row r="9" spans="2:11" s="5" customFormat="1" ht="51">
      <c r="B9" s="4" t="s">
        <v>422</v>
      </c>
      <c r="C9" s="44">
        <v>38190</v>
      </c>
      <c r="D9" s="4" t="s">
        <v>423</v>
      </c>
      <c r="E9" s="4" t="s">
        <v>424</v>
      </c>
      <c r="F9" s="4" t="s">
        <v>169</v>
      </c>
      <c r="G9" s="41">
        <f aca="true" t="shared" si="0" ref="G9:G27">SUM(H9:K9)</f>
        <v>46529</v>
      </c>
      <c r="H9" s="42">
        <v>0</v>
      </c>
      <c r="I9" s="42">
        <v>29321</v>
      </c>
      <c r="J9" s="42">
        <v>4067</v>
      </c>
      <c r="K9" s="42">
        <v>13141</v>
      </c>
    </row>
    <row r="10" spans="2:11" s="5" customFormat="1" ht="63.75">
      <c r="B10" s="4" t="s">
        <v>425</v>
      </c>
      <c r="C10" s="44">
        <v>38204</v>
      </c>
      <c r="D10" s="4" t="s">
        <v>426</v>
      </c>
      <c r="E10" s="4" t="s">
        <v>427</v>
      </c>
      <c r="F10" s="4" t="s">
        <v>168</v>
      </c>
      <c r="G10" s="41">
        <f t="shared" si="0"/>
        <v>24932</v>
      </c>
      <c r="H10" s="42">
        <v>0</v>
      </c>
      <c r="I10" s="42">
        <v>19233</v>
      </c>
      <c r="J10" s="42">
        <v>1959</v>
      </c>
      <c r="K10" s="42">
        <v>3740</v>
      </c>
    </row>
    <row r="11" spans="2:11" s="5" customFormat="1" ht="25.5">
      <c r="B11" s="4" t="s">
        <v>428</v>
      </c>
      <c r="C11" s="44">
        <v>38271</v>
      </c>
      <c r="D11" s="4" t="s">
        <v>429</v>
      </c>
      <c r="E11" s="4" t="s">
        <v>171</v>
      </c>
      <c r="F11" s="4" t="s">
        <v>170</v>
      </c>
      <c r="G11" s="41">
        <f t="shared" si="0"/>
        <v>112704.67</v>
      </c>
      <c r="H11" s="42">
        <v>0</v>
      </c>
      <c r="I11" s="42">
        <v>55500</v>
      </c>
      <c r="J11" s="42">
        <v>8982.84</v>
      </c>
      <c r="K11" s="42">
        <v>48221.83</v>
      </c>
    </row>
    <row r="12" spans="2:11" s="5" customFormat="1" ht="38.25">
      <c r="B12" s="4" t="s">
        <v>430</v>
      </c>
      <c r="C12" s="44">
        <v>38279</v>
      </c>
      <c r="D12" s="4" t="s">
        <v>431</v>
      </c>
      <c r="E12" s="4" t="s">
        <v>171</v>
      </c>
      <c r="F12" s="4" t="s">
        <v>170</v>
      </c>
      <c r="G12" s="41">
        <f t="shared" si="0"/>
        <v>282221.28</v>
      </c>
      <c r="H12" s="42">
        <v>163476.88</v>
      </c>
      <c r="I12" s="42">
        <v>34500</v>
      </c>
      <c r="J12" s="42">
        <v>64694.4</v>
      </c>
      <c r="K12" s="42">
        <v>19550</v>
      </c>
    </row>
    <row r="13" spans="2:11" s="5" customFormat="1" ht="51">
      <c r="B13" s="4" t="s">
        <v>432</v>
      </c>
      <c r="C13" s="44">
        <v>38302</v>
      </c>
      <c r="D13" s="4" t="s">
        <v>433</v>
      </c>
      <c r="E13" s="4" t="s">
        <v>424</v>
      </c>
      <c r="F13" s="4" t="s">
        <v>164</v>
      </c>
      <c r="G13" s="41">
        <f t="shared" si="0"/>
        <v>56529</v>
      </c>
      <c r="H13" s="42">
        <v>0</v>
      </c>
      <c r="I13" s="42">
        <v>39647</v>
      </c>
      <c r="J13" s="42">
        <v>0</v>
      </c>
      <c r="K13" s="42">
        <v>16882</v>
      </c>
    </row>
    <row r="14" spans="2:11" s="5" customFormat="1" ht="51">
      <c r="B14" s="4" t="s">
        <v>434</v>
      </c>
      <c r="C14" s="44">
        <v>38315</v>
      </c>
      <c r="D14" s="4" t="s">
        <v>435</v>
      </c>
      <c r="E14" s="4" t="s">
        <v>424</v>
      </c>
      <c r="F14" s="4" t="s">
        <v>165</v>
      </c>
      <c r="G14" s="41">
        <f t="shared" si="0"/>
        <v>47169</v>
      </c>
      <c r="H14" s="42">
        <v>0</v>
      </c>
      <c r="I14" s="42">
        <v>33996</v>
      </c>
      <c r="J14" s="42">
        <v>769</v>
      </c>
      <c r="K14" s="42">
        <v>12404</v>
      </c>
    </row>
    <row r="15" spans="2:11" s="5" customFormat="1" ht="51">
      <c r="B15" s="4" t="s">
        <v>436</v>
      </c>
      <c r="C15" s="44">
        <v>38384</v>
      </c>
      <c r="D15" s="4" t="s">
        <v>437</v>
      </c>
      <c r="E15" s="4" t="s">
        <v>438</v>
      </c>
      <c r="F15" s="4" t="s">
        <v>168</v>
      </c>
      <c r="G15" s="41">
        <f t="shared" si="0"/>
        <v>54412</v>
      </c>
      <c r="H15" s="42">
        <v>0</v>
      </c>
      <c r="I15" s="42">
        <v>52097</v>
      </c>
      <c r="J15" s="42">
        <v>1000</v>
      </c>
      <c r="K15" s="42">
        <v>1315</v>
      </c>
    </row>
    <row r="16" spans="2:11" s="5" customFormat="1" ht="51">
      <c r="B16" s="4" t="s">
        <v>439</v>
      </c>
      <c r="C16" s="44">
        <v>38489</v>
      </c>
      <c r="D16" s="4" t="s">
        <v>440</v>
      </c>
      <c r="E16" s="4" t="s">
        <v>427</v>
      </c>
      <c r="F16" s="4" t="s">
        <v>170</v>
      </c>
      <c r="G16" s="41">
        <f t="shared" si="0"/>
        <v>186827</v>
      </c>
      <c r="H16" s="42">
        <v>0</v>
      </c>
      <c r="I16" s="42">
        <v>87600</v>
      </c>
      <c r="J16" s="42">
        <v>0</v>
      </c>
      <c r="K16" s="42">
        <v>99227</v>
      </c>
    </row>
    <row r="17" spans="2:11" s="5" customFormat="1" ht="63.75">
      <c r="B17" s="4" t="s">
        <v>441</v>
      </c>
      <c r="C17" s="44">
        <v>38532</v>
      </c>
      <c r="D17" s="4" t="s">
        <v>442</v>
      </c>
      <c r="E17" s="4" t="s">
        <v>427</v>
      </c>
      <c r="F17" s="4" t="s">
        <v>170</v>
      </c>
      <c r="G17" s="41">
        <f t="shared" si="0"/>
        <v>151147</v>
      </c>
      <c r="H17" s="42">
        <v>0</v>
      </c>
      <c r="I17" s="42">
        <v>61200</v>
      </c>
      <c r="J17" s="42">
        <v>0</v>
      </c>
      <c r="K17" s="42">
        <v>89947</v>
      </c>
    </row>
    <row r="18" spans="2:11" s="5" customFormat="1" ht="38.25">
      <c r="B18" s="4" t="s">
        <v>443</v>
      </c>
      <c r="C18" s="44">
        <v>38609</v>
      </c>
      <c r="D18" s="4" t="s">
        <v>444</v>
      </c>
      <c r="E18" s="4" t="s">
        <v>445</v>
      </c>
      <c r="F18" s="4" t="s">
        <v>170</v>
      </c>
      <c r="G18" s="41">
        <f t="shared" si="0"/>
        <v>150599</v>
      </c>
      <c r="H18" s="42">
        <v>0</v>
      </c>
      <c r="I18" s="42">
        <v>88500</v>
      </c>
      <c r="J18" s="42">
        <v>5645</v>
      </c>
      <c r="K18" s="42">
        <v>56454</v>
      </c>
    </row>
    <row r="19" spans="2:11" s="5" customFormat="1" ht="76.5">
      <c r="B19" s="4" t="s">
        <v>446</v>
      </c>
      <c r="C19" s="44">
        <v>38618</v>
      </c>
      <c r="D19" s="4" t="s">
        <v>447</v>
      </c>
      <c r="E19" s="4" t="s">
        <v>427</v>
      </c>
      <c r="F19" s="4" t="s">
        <v>165</v>
      </c>
      <c r="G19" s="41">
        <f t="shared" si="0"/>
        <v>46182</v>
      </c>
      <c r="H19" s="42">
        <v>0</v>
      </c>
      <c r="I19" s="42">
        <v>33139</v>
      </c>
      <c r="J19" s="42">
        <v>0</v>
      </c>
      <c r="K19" s="42">
        <v>13043</v>
      </c>
    </row>
    <row r="20" spans="2:11" s="5" customFormat="1" ht="51">
      <c r="B20" s="4" t="s">
        <v>448</v>
      </c>
      <c r="C20" s="44">
        <v>38635</v>
      </c>
      <c r="D20" s="4" t="s">
        <v>449</v>
      </c>
      <c r="E20" s="4" t="s">
        <v>427</v>
      </c>
      <c r="F20" s="4" t="s">
        <v>168</v>
      </c>
      <c r="G20" s="41">
        <f t="shared" si="0"/>
        <v>36903</v>
      </c>
      <c r="H20" s="42">
        <v>0</v>
      </c>
      <c r="I20" s="42">
        <v>31910</v>
      </c>
      <c r="J20" s="42">
        <v>0</v>
      </c>
      <c r="K20" s="42">
        <v>4993</v>
      </c>
    </row>
    <row r="21" spans="2:11" s="5" customFormat="1" ht="51">
      <c r="B21" s="4" t="s">
        <v>450</v>
      </c>
      <c r="C21" s="44">
        <v>38636</v>
      </c>
      <c r="D21" s="4" t="s">
        <v>451</v>
      </c>
      <c r="E21" s="4" t="s">
        <v>445</v>
      </c>
      <c r="F21" s="4" t="s">
        <v>161</v>
      </c>
      <c r="G21" s="41">
        <f t="shared" si="0"/>
        <v>55485</v>
      </c>
      <c r="H21" s="42">
        <v>0</v>
      </c>
      <c r="I21" s="42">
        <v>38245</v>
      </c>
      <c r="J21" s="42">
        <v>540</v>
      </c>
      <c r="K21" s="42">
        <v>16700</v>
      </c>
    </row>
    <row r="22" spans="2:11" s="5" customFormat="1" ht="51">
      <c r="B22" s="4" t="s">
        <v>452</v>
      </c>
      <c r="C22" s="44">
        <v>38645</v>
      </c>
      <c r="D22" s="4" t="s">
        <v>453</v>
      </c>
      <c r="E22" s="4" t="s">
        <v>427</v>
      </c>
      <c r="F22" s="4" t="s">
        <v>163</v>
      </c>
      <c r="G22" s="41">
        <f t="shared" si="0"/>
        <v>135000</v>
      </c>
      <c r="H22" s="42">
        <v>0</v>
      </c>
      <c r="I22" s="42">
        <v>86811.69</v>
      </c>
      <c r="J22" s="42">
        <v>0</v>
      </c>
      <c r="K22" s="42">
        <v>48188.31</v>
      </c>
    </row>
    <row r="23" spans="2:11" s="5" customFormat="1" ht="63.75">
      <c r="B23" s="4" t="s">
        <v>454</v>
      </c>
      <c r="C23" s="44">
        <v>38712</v>
      </c>
      <c r="D23" s="4" t="s">
        <v>455</v>
      </c>
      <c r="E23" s="4" t="s">
        <v>456</v>
      </c>
      <c r="F23" s="4" t="s">
        <v>165</v>
      </c>
      <c r="G23" s="41">
        <f t="shared" si="0"/>
        <v>39200</v>
      </c>
      <c r="H23" s="42">
        <v>0</v>
      </c>
      <c r="I23" s="42">
        <v>27440</v>
      </c>
      <c r="J23" s="42">
        <v>0</v>
      </c>
      <c r="K23" s="42">
        <v>11760</v>
      </c>
    </row>
    <row r="24" spans="2:11" s="5" customFormat="1" ht="38.25">
      <c r="B24" s="4" t="s">
        <v>457</v>
      </c>
      <c r="C24" s="44">
        <v>38761</v>
      </c>
      <c r="D24" s="4" t="s">
        <v>458</v>
      </c>
      <c r="E24" s="4" t="s">
        <v>427</v>
      </c>
      <c r="F24" s="4" t="s">
        <v>175</v>
      </c>
      <c r="G24" s="41">
        <f t="shared" si="0"/>
        <v>95400</v>
      </c>
      <c r="H24" s="42">
        <v>0</v>
      </c>
      <c r="I24" s="42">
        <v>19080</v>
      </c>
      <c r="J24" s="42">
        <v>0</v>
      </c>
      <c r="K24" s="42">
        <v>76320</v>
      </c>
    </row>
    <row r="25" spans="2:11" s="5" customFormat="1" ht="38.25">
      <c r="B25" s="4" t="s">
        <v>459</v>
      </c>
      <c r="C25" s="44">
        <v>38945</v>
      </c>
      <c r="D25" s="4" t="s">
        <v>460</v>
      </c>
      <c r="E25" s="4" t="s">
        <v>427</v>
      </c>
      <c r="F25" s="4" t="s">
        <v>175</v>
      </c>
      <c r="G25" s="41">
        <f t="shared" si="0"/>
        <v>97083</v>
      </c>
      <c r="H25" s="42">
        <v>0</v>
      </c>
      <c r="I25" s="42">
        <v>77666</v>
      </c>
      <c r="J25" s="42">
        <v>0</v>
      </c>
      <c r="K25" s="42">
        <v>19417</v>
      </c>
    </row>
    <row r="26" spans="2:11" s="5" customFormat="1" ht="38.25">
      <c r="B26" s="4" t="s">
        <v>461</v>
      </c>
      <c r="C26" s="44">
        <v>38952</v>
      </c>
      <c r="D26" s="4" t="s">
        <v>462</v>
      </c>
      <c r="E26" s="4" t="s">
        <v>427</v>
      </c>
      <c r="F26" s="4" t="s">
        <v>175</v>
      </c>
      <c r="G26" s="41">
        <f t="shared" si="0"/>
        <v>147384</v>
      </c>
      <c r="H26" s="42">
        <v>0</v>
      </c>
      <c r="I26" s="42">
        <v>117907</v>
      </c>
      <c r="J26" s="42">
        <v>0</v>
      </c>
      <c r="K26" s="42">
        <v>29477</v>
      </c>
    </row>
    <row r="27" spans="2:11" s="5" customFormat="1" ht="38.25">
      <c r="B27" s="4" t="s">
        <v>463</v>
      </c>
      <c r="C27" s="44">
        <v>39002</v>
      </c>
      <c r="D27" s="4" t="s">
        <v>464</v>
      </c>
      <c r="E27" s="4" t="s">
        <v>445</v>
      </c>
      <c r="F27" s="4" t="s">
        <v>161</v>
      </c>
      <c r="G27" s="41">
        <f t="shared" si="0"/>
        <v>164275</v>
      </c>
      <c r="H27" s="42">
        <v>0</v>
      </c>
      <c r="I27" s="42">
        <v>8500</v>
      </c>
      <c r="J27" s="42">
        <v>0</v>
      </c>
      <c r="K27" s="42">
        <v>155775</v>
      </c>
    </row>
    <row r="28" spans="2:6" s="5" customFormat="1" ht="12.75">
      <c r="B28" s="6"/>
      <c r="C28" s="33"/>
      <c r="F28" s="7"/>
    </row>
    <row r="29" spans="2:6" s="5" customFormat="1" ht="12.75">
      <c r="B29" s="6"/>
      <c r="C29" s="33"/>
      <c r="F29" s="7"/>
    </row>
    <row r="30" spans="2:6" s="5" customFormat="1" ht="12.75">
      <c r="B30" s="6"/>
      <c r="C30" s="33"/>
      <c r="F30" s="7"/>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sheetData>
  <mergeCells count="1">
    <mergeCell ref="G4:K4"/>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3.xml><?xml version="1.0" encoding="utf-8"?>
<worksheet xmlns="http://schemas.openxmlformats.org/spreadsheetml/2006/main" xmlns:r="http://schemas.openxmlformats.org/officeDocument/2006/relationships">
  <dimension ref="B1:K347"/>
  <sheetViews>
    <sheetView workbookViewId="0" topLeftCell="B1">
      <selection activeCell="D8" sqref="D8"/>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2.28125" style="9" bestFit="1" customWidth="1"/>
    <col min="7" max="7" width="13.00390625" style="3" bestFit="1" customWidth="1"/>
    <col min="8" max="8" width="9.00390625" style="3" bestFit="1" customWidth="1"/>
    <col min="9" max="9" width="14.7109375" style="3" bestFit="1" customWidth="1"/>
    <col min="10" max="10" width="8.28125" style="3" customWidth="1"/>
    <col min="11" max="11" width="9.57421875" style="3" bestFit="1" customWidth="1"/>
    <col min="12" max="16384" width="11.421875" style="3" customWidth="1"/>
  </cols>
  <sheetData>
    <row r="1" spans="2:9" ht="15.75">
      <c r="B1" s="1" t="s">
        <v>145</v>
      </c>
      <c r="C1" s="28"/>
      <c r="D1" s="2"/>
      <c r="E1" s="2"/>
      <c r="F1" s="2"/>
      <c r="G1" s="2"/>
      <c r="H1" s="2"/>
      <c r="I1" s="2"/>
    </row>
    <row r="2" spans="2:9" ht="15.75">
      <c r="B2" s="1" t="s">
        <v>465</v>
      </c>
      <c r="C2" s="28"/>
      <c r="D2" s="2"/>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45">
        <f>SUM(H7:K7)</f>
        <v>1083837830.53</v>
      </c>
      <c r="H7" s="45">
        <f>SUM(H8:H2927)</f>
        <v>455182.35</v>
      </c>
      <c r="I7" s="45">
        <f>SUM(I8:I2927)</f>
        <v>114308792</v>
      </c>
      <c r="J7" s="45">
        <f>SUM(J8:J2927)</f>
        <v>1724261.2699999998</v>
      </c>
      <c r="K7" s="45">
        <f>SUM(K8:K2927)</f>
        <v>967349594.91</v>
      </c>
    </row>
    <row r="8" spans="2:11" s="5" customFormat="1" ht="76.5">
      <c r="B8" s="4" t="s">
        <v>466</v>
      </c>
      <c r="C8" s="44">
        <v>38225</v>
      </c>
      <c r="D8" s="4" t="s">
        <v>467</v>
      </c>
      <c r="E8" s="4" t="s">
        <v>468</v>
      </c>
      <c r="F8" s="4" t="s">
        <v>164</v>
      </c>
      <c r="G8" s="41">
        <f aca="true" t="shared" si="0" ref="G8:G30">SUM(H8:K8)</f>
        <v>43400</v>
      </c>
      <c r="H8" s="42">
        <v>0</v>
      </c>
      <c r="I8" s="42">
        <v>30000</v>
      </c>
      <c r="J8" s="42">
        <v>3400</v>
      </c>
      <c r="K8" s="42">
        <v>10000</v>
      </c>
    </row>
    <row r="9" spans="2:11" s="5" customFormat="1" ht="51">
      <c r="B9" s="4" t="s">
        <v>469</v>
      </c>
      <c r="C9" s="44">
        <v>38252</v>
      </c>
      <c r="D9" s="4" t="s">
        <v>470</v>
      </c>
      <c r="E9" s="4" t="s">
        <v>471</v>
      </c>
      <c r="F9" s="4" t="s">
        <v>170</v>
      </c>
      <c r="G9" s="41">
        <f t="shared" si="0"/>
        <v>262444.44</v>
      </c>
      <c r="H9" s="42">
        <v>0</v>
      </c>
      <c r="I9" s="42">
        <v>43200</v>
      </c>
      <c r="J9" s="42">
        <v>163244.44</v>
      </c>
      <c r="K9" s="42">
        <v>56000</v>
      </c>
    </row>
    <row r="10" spans="2:11" s="5" customFormat="1" ht="63.75">
      <c r="B10" s="4" t="s">
        <v>472</v>
      </c>
      <c r="C10" s="44">
        <v>38272</v>
      </c>
      <c r="D10" s="4" t="s">
        <v>473</v>
      </c>
      <c r="E10" s="4" t="s">
        <v>474</v>
      </c>
      <c r="F10" s="4" t="s">
        <v>161</v>
      </c>
      <c r="G10" s="41">
        <f t="shared" si="0"/>
        <v>60921</v>
      </c>
      <c r="H10" s="42">
        <v>0</v>
      </c>
      <c r="I10" s="42">
        <v>0</v>
      </c>
      <c r="J10" s="42">
        <v>20073</v>
      </c>
      <c r="K10" s="42">
        <v>40848</v>
      </c>
    </row>
    <row r="11" spans="2:11" s="5" customFormat="1" ht="76.5">
      <c r="B11" s="4" t="s">
        <v>475</v>
      </c>
      <c r="C11" s="44">
        <v>38280</v>
      </c>
      <c r="D11" s="4" t="s">
        <v>478</v>
      </c>
      <c r="E11" s="4" t="s">
        <v>479</v>
      </c>
      <c r="F11" s="4" t="s">
        <v>164</v>
      </c>
      <c r="G11" s="41">
        <f t="shared" si="0"/>
        <v>2334378</v>
      </c>
      <c r="H11" s="42">
        <v>0</v>
      </c>
      <c r="I11" s="42">
        <v>1001538</v>
      </c>
      <c r="J11" s="42">
        <v>856800</v>
      </c>
      <c r="K11" s="42">
        <v>476040</v>
      </c>
    </row>
    <row r="12" spans="2:11" s="5" customFormat="1" ht="51">
      <c r="B12" s="4" t="s">
        <v>480</v>
      </c>
      <c r="C12" s="44">
        <v>38316</v>
      </c>
      <c r="D12" s="4" t="s">
        <v>481</v>
      </c>
      <c r="E12" s="4" t="s">
        <v>482</v>
      </c>
      <c r="F12" s="4" t="s">
        <v>161</v>
      </c>
      <c r="G12" s="41">
        <f t="shared" si="0"/>
        <v>60921.200000000004</v>
      </c>
      <c r="H12" s="42">
        <v>0</v>
      </c>
      <c r="I12" s="42">
        <v>0</v>
      </c>
      <c r="J12" s="42">
        <v>20072.9</v>
      </c>
      <c r="K12" s="42">
        <v>40848.3</v>
      </c>
    </row>
    <row r="13" spans="2:11" s="5" customFormat="1" ht="51">
      <c r="B13" s="4" t="s">
        <v>483</v>
      </c>
      <c r="C13" s="44">
        <v>38504</v>
      </c>
      <c r="D13" s="4" t="s">
        <v>484</v>
      </c>
      <c r="E13" s="4" t="s">
        <v>485</v>
      </c>
      <c r="F13" s="4" t="s">
        <v>164</v>
      </c>
      <c r="G13" s="41">
        <f t="shared" si="0"/>
        <v>44200</v>
      </c>
      <c r="H13" s="42">
        <v>0</v>
      </c>
      <c r="I13" s="42">
        <v>28600</v>
      </c>
      <c r="J13" s="42">
        <v>4000</v>
      </c>
      <c r="K13" s="42">
        <v>11600</v>
      </c>
    </row>
    <row r="14" spans="2:11" s="5" customFormat="1" ht="38.25">
      <c r="B14" s="4" t="s">
        <v>486</v>
      </c>
      <c r="C14" s="44">
        <v>38527</v>
      </c>
      <c r="D14" s="4" t="s">
        <v>487</v>
      </c>
      <c r="E14" s="4" t="s">
        <v>485</v>
      </c>
      <c r="F14" s="4" t="s">
        <v>164</v>
      </c>
      <c r="G14" s="41">
        <f t="shared" si="0"/>
        <v>31700</v>
      </c>
      <c r="H14" s="42">
        <v>0</v>
      </c>
      <c r="I14" s="42">
        <v>19200</v>
      </c>
      <c r="J14" s="42">
        <v>6000</v>
      </c>
      <c r="K14" s="42">
        <v>6500</v>
      </c>
    </row>
    <row r="15" spans="2:11" s="5" customFormat="1" ht="51">
      <c r="B15" s="4" t="s">
        <v>488</v>
      </c>
      <c r="C15" s="44">
        <v>38618</v>
      </c>
      <c r="D15" s="4" t="s">
        <v>489</v>
      </c>
      <c r="E15" s="4" t="s">
        <v>485</v>
      </c>
      <c r="F15" s="4" t="s">
        <v>164</v>
      </c>
      <c r="G15" s="41">
        <f t="shared" si="0"/>
        <v>152400</v>
      </c>
      <c r="H15" s="42">
        <v>0</v>
      </c>
      <c r="I15" s="42">
        <v>90000</v>
      </c>
      <c r="J15" s="42">
        <v>16000</v>
      </c>
      <c r="K15" s="42">
        <v>46400</v>
      </c>
    </row>
    <row r="16" spans="2:11" s="5" customFormat="1" ht="63.75">
      <c r="B16" s="4" t="s">
        <v>490</v>
      </c>
      <c r="C16" s="44">
        <v>38637</v>
      </c>
      <c r="D16" s="4" t="s">
        <v>491</v>
      </c>
      <c r="E16" s="4" t="s">
        <v>179</v>
      </c>
      <c r="F16" s="4" t="s">
        <v>170</v>
      </c>
      <c r="G16" s="41">
        <f t="shared" si="0"/>
        <v>104973</v>
      </c>
      <c r="H16" s="42">
        <v>0</v>
      </c>
      <c r="I16" s="42">
        <v>18000</v>
      </c>
      <c r="J16" s="42">
        <v>15746</v>
      </c>
      <c r="K16" s="42">
        <v>71227</v>
      </c>
    </row>
    <row r="17" spans="2:11" s="5" customFormat="1" ht="38.25">
      <c r="B17" s="4" t="s">
        <v>492</v>
      </c>
      <c r="C17" s="44">
        <v>38650</v>
      </c>
      <c r="D17" s="4" t="s">
        <v>487</v>
      </c>
      <c r="E17" s="4" t="s">
        <v>485</v>
      </c>
      <c r="F17" s="4" t="s">
        <v>164</v>
      </c>
      <c r="G17" s="41">
        <f t="shared" si="0"/>
        <v>31700</v>
      </c>
      <c r="H17" s="42">
        <v>0</v>
      </c>
      <c r="I17" s="42">
        <v>19200</v>
      </c>
      <c r="J17" s="42">
        <v>6000</v>
      </c>
      <c r="K17" s="42">
        <v>6500</v>
      </c>
    </row>
    <row r="18" spans="2:11" s="5" customFormat="1" ht="63.75">
      <c r="B18" s="4" t="s">
        <v>493</v>
      </c>
      <c r="C18" s="44">
        <v>38680</v>
      </c>
      <c r="D18" s="4" t="s">
        <v>494</v>
      </c>
      <c r="E18" s="4" t="s">
        <v>485</v>
      </c>
      <c r="F18" s="4" t="s">
        <v>168</v>
      </c>
      <c r="G18" s="41">
        <f t="shared" si="0"/>
        <v>312554.1</v>
      </c>
      <c r="H18" s="42">
        <v>0</v>
      </c>
      <c r="I18" s="42">
        <v>297056</v>
      </c>
      <c r="J18" s="42">
        <v>15498.1</v>
      </c>
      <c r="K18" s="42">
        <v>0</v>
      </c>
    </row>
    <row r="19" spans="2:11" s="5" customFormat="1" ht="76.5">
      <c r="B19" s="4" t="s">
        <v>495</v>
      </c>
      <c r="C19" s="44">
        <v>38685</v>
      </c>
      <c r="D19" s="4" t="s">
        <v>496</v>
      </c>
      <c r="E19" s="4" t="s">
        <v>485</v>
      </c>
      <c r="F19" s="4" t="s">
        <v>170</v>
      </c>
      <c r="G19" s="41">
        <f t="shared" si="0"/>
        <v>57954.55</v>
      </c>
      <c r="H19" s="42">
        <v>0</v>
      </c>
      <c r="I19" s="42">
        <v>17190</v>
      </c>
      <c r="J19" s="42">
        <v>0</v>
      </c>
      <c r="K19" s="42">
        <v>40764.55</v>
      </c>
    </row>
    <row r="20" spans="2:11" s="5" customFormat="1" ht="89.25">
      <c r="B20" s="4" t="s">
        <v>497</v>
      </c>
      <c r="C20" s="44">
        <v>38691</v>
      </c>
      <c r="D20" s="4" t="s">
        <v>498</v>
      </c>
      <c r="E20" s="4" t="s">
        <v>499</v>
      </c>
      <c r="F20" s="4" t="s">
        <v>161</v>
      </c>
      <c r="G20" s="41">
        <f t="shared" si="0"/>
        <v>50700</v>
      </c>
      <c r="H20" s="42">
        <v>0</v>
      </c>
      <c r="I20" s="42">
        <v>0</v>
      </c>
      <c r="J20" s="42">
        <v>30000</v>
      </c>
      <c r="K20" s="42">
        <v>20700</v>
      </c>
    </row>
    <row r="21" spans="2:11" s="5" customFormat="1" ht="63.75">
      <c r="B21" s="4" t="s">
        <v>500</v>
      </c>
      <c r="C21" s="44">
        <v>38692</v>
      </c>
      <c r="D21" s="4" t="s">
        <v>501</v>
      </c>
      <c r="E21" s="4" t="s">
        <v>474</v>
      </c>
      <c r="F21" s="4" t="s">
        <v>161</v>
      </c>
      <c r="G21" s="41">
        <f t="shared" si="0"/>
        <v>116100.2</v>
      </c>
      <c r="H21" s="42">
        <v>56450</v>
      </c>
      <c r="I21" s="42">
        <v>0</v>
      </c>
      <c r="J21" s="42">
        <v>25000.2</v>
      </c>
      <c r="K21" s="42">
        <v>34650</v>
      </c>
    </row>
    <row r="22" spans="2:11" s="5" customFormat="1" ht="76.5">
      <c r="B22" s="4" t="s">
        <v>502</v>
      </c>
      <c r="C22" s="44">
        <v>38701</v>
      </c>
      <c r="D22" s="4" t="s">
        <v>503</v>
      </c>
      <c r="E22" s="4" t="s">
        <v>485</v>
      </c>
      <c r="F22" s="4" t="s">
        <v>164</v>
      </c>
      <c r="G22" s="41">
        <f t="shared" si="0"/>
        <v>177891</v>
      </c>
      <c r="H22" s="42">
        <v>0</v>
      </c>
      <c r="I22" s="42">
        <v>111641</v>
      </c>
      <c r="J22" s="42">
        <v>0</v>
      </c>
      <c r="K22" s="42">
        <v>66250</v>
      </c>
    </row>
    <row r="23" spans="2:11" s="5" customFormat="1" ht="51">
      <c r="B23" s="4" t="s">
        <v>504</v>
      </c>
      <c r="C23" s="44">
        <v>39079</v>
      </c>
      <c r="D23" s="4" t="s">
        <v>505</v>
      </c>
      <c r="E23" s="4" t="s">
        <v>485</v>
      </c>
      <c r="F23" s="4" t="s">
        <v>170</v>
      </c>
      <c r="G23" s="41">
        <f t="shared" si="0"/>
        <v>659609.04</v>
      </c>
      <c r="H23" s="42">
        <v>398732.35</v>
      </c>
      <c r="I23" s="42">
        <v>75000</v>
      </c>
      <c r="J23" s="42">
        <v>18450</v>
      </c>
      <c r="K23" s="42">
        <v>167426.69</v>
      </c>
    </row>
    <row r="24" spans="2:11" s="5" customFormat="1" ht="25.5">
      <c r="B24" s="4" t="s">
        <v>506</v>
      </c>
      <c r="C24" s="44">
        <v>38714</v>
      </c>
      <c r="D24" s="4" t="s">
        <v>507</v>
      </c>
      <c r="E24" s="4" t="s">
        <v>485</v>
      </c>
      <c r="F24" s="4" t="s">
        <v>170</v>
      </c>
      <c r="G24" s="41">
        <f t="shared" si="0"/>
        <v>275183</v>
      </c>
      <c r="H24" s="42">
        <v>0</v>
      </c>
      <c r="I24" s="42">
        <v>120000</v>
      </c>
      <c r="J24" s="42">
        <v>56447.63</v>
      </c>
      <c r="K24" s="42">
        <v>98735.37</v>
      </c>
    </row>
    <row r="25" spans="2:11" s="5" customFormat="1" ht="63.75">
      <c r="B25" s="4" t="s">
        <v>508</v>
      </c>
      <c r="C25" s="44">
        <v>38740</v>
      </c>
      <c r="D25" s="4" t="s">
        <v>509</v>
      </c>
      <c r="E25" s="4" t="s">
        <v>510</v>
      </c>
      <c r="F25" s="4" t="s">
        <v>165</v>
      </c>
      <c r="G25" s="41">
        <f t="shared" si="0"/>
        <v>88000</v>
      </c>
      <c r="H25" s="42">
        <v>0</v>
      </c>
      <c r="I25" s="42">
        <v>61600</v>
      </c>
      <c r="J25" s="42">
        <v>0</v>
      </c>
      <c r="K25" s="42">
        <v>26400</v>
      </c>
    </row>
    <row r="26" spans="2:11" s="5" customFormat="1" ht="114.75">
      <c r="B26" s="4" t="s">
        <v>511</v>
      </c>
      <c r="C26" s="44">
        <v>38840</v>
      </c>
      <c r="D26" s="4" t="s">
        <v>512</v>
      </c>
      <c r="E26" s="4" t="s">
        <v>485</v>
      </c>
      <c r="F26" s="4" t="s">
        <v>168</v>
      </c>
      <c r="G26" s="41">
        <f t="shared" si="0"/>
        <v>1077573480</v>
      </c>
      <c r="H26" s="42">
        <v>0</v>
      </c>
      <c r="I26" s="42">
        <v>111882281</v>
      </c>
      <c r="J26" s="42">
        <v>0</v>
      </c>
      <c r="K26" s="42">
        <v>965691199</v>
      </c>
    </row>
    <row r="27" spans="2:11" s="5" customFormat="1" ht="76.5">
      <c r="B27" s="4" t="s">
        <v>513</v>
      </c>
      <c r="C27" s="44">
        <v>38952</v>
      </c>
      <c r="D27" s="4" t="s">
        <v>514</v>
      </c>
      <c r="E27" s="4" t="s">
        <v>515</v>
      </c>
      <c r="F27" s="4" t="s">
        <v>164</v>
      </c>
      <c r="G27" s="41">
        <f t="shared" si="0"/>
        <v>1043722</v>
      </c>
      <c r="H27" s="42">
        <v>0</v>
      </c>
      <c r="I27" s="42">
        <v>342186</v>
      </c>
      <c r="J27" s="42">
        <v>464074</v>
      </c>
      <c r="K27" s="42">
        <v>237462</v>
      </c>
    </row>
    <row r="28" spans="2:11" s="5" customFormat="1" ht="38.25">
      <c r="B28" s="4" t="s">
        <v>516</v>
      </c>
      <c r="C28" s="44">
        <v>38892</v>
      </c>
      <c r="D28" s="4" t="s">
        <v>517</v>
      </c>
      <c r="E28" s="4" t="s">
        <v>485</v>
      </c>
      <c r="F28" s="4" t="s">
        <v>170</v>
      </c>
      <c r="G28" s="41">
        <f t="shared" si="0"/>
        <v>76039</v>
      </c>
      <c r="H28" s="42">
        <v>0</v>
      </c>
      <c r="I28" s="42">
        <v>42000</v>
      </c>
      <c r="J28" s="42">
        <v>3455</v>
      </c>
      <c r="K28" s="42">
        <v>30584</v>
      </c>
    </row>
    <row r="29" spans="2:11" s="5" customFormat="1" ht="51">
      <c r="B29" s="4" t="s">
        <v>518</v>
      </c>
      <c r="C29" s="44">
        <v>38953</v>
      </c>
      <c r="D29" s="4" t="s">
        <v>519</v>
      </c>
      <c r="E29" s="4" t="s">
        <v>485</v>
      </c>
      <c r="F29" s="4" t="s">
        <v>170</v>
      </c>
      <c r="G29" s="41">
        <f t="shared" si="0"/>
        <v>90360</v>
      </c>
      <c r="H29" s="42">
        <v>0</v>
      </c>
      <c r="I29" s="42">
        <v>0</v>
      </c>
      <c r="J29" s="42">
        <v>0</v>
      </c>
      <c r="K29" s="42">
        <v>90360</v>
      </c>
    </row>
    <row r="30" spans="2:11" s="5" customFormat="1" ht="51">
      <c r="B30" s="4" t="s">
        <v>520</v>
      </c>
      <c r="C30" s="44">
        <v>39022</v>
      </c>
      <c r="D30" s="4" t="s">
        <v>521</v>
      </c>
      <c r="E30" s="4" t="s">
        <v>178</v>
      </c>
      <c r="F30" s="4" t="s">
        <v>164</v>
      </c>
      <c r="G30" s="41">
        <f t="shared" si="0"/>
        <v>189200</v>
      </c>
      <c r="H30" s="42">
        <v>0</v>
      </c>
      <c r="I30" s="42">
        <v>110100</v>
      </c>
      <c r="J30" s="42">
        <v>0</v>
      </c>
      <c r="K30" s="42">
        <v>79100</v>
      </c>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row r="321" spans="2:6" s="5" customFormat="1" ht="12.75">
      <c r="B321" s="6"/>
      <c r="C321" s="33"/>
      <c r="F321" s="7"/>
    </row>
    <row r="322" spans="2:6" s="5" customFormat="1" ht="12.75">
      <c r="B322" s="6"/>
      <c r="C322" s="33"/>
      <c r="F322" s="7"/>
    </row>
    <row r="323" spans="2:6" s="5" customFormat="1" ht="12.75">
      <c r="B323" s="6"/>
      <c r="C323" s="33"/>
      <c r="F323" s="7"/>
    </row>
    <row r="324" spans="2:6" s="5" customFormat="1" ht="12.75">
      <c r="B324" s="6"/>
      <c r="C324" s="33"/>
      <c r="F324" s="7"/>
    </row>
    <row r="325" spans="2:6" s="5" customFormat="1" ht="12.75">
      <c r="B325" s="6"/>
      <c r="C325" s="33"/>
      <c r="F325" s="7"/>
    </row>
    <row r="326" spans="2:6" s="5" customFormat="1" ht="12.75">
      <c r="B326" s="6"/>
      <c r="C326" s="33"/>
      <c r="F326" s="7"/>
    </row>
    <row r="327" spans="2:6" s="5" customFormat="1" ht="12.75">
      <c r="B327" s="6"/>
      <c r="C327" s="33"/>
      <c r="F327" s="7"/>
    </row>
    <row r="328" spans="2:6" s="5" customFormat="1" ht="12.75">
      <c r="B328" s="6"/>
      <c r="C328" s="33"/>
      <c r="F328" s="7"/>
    </row>
    <row r="329" spans="2:6" s="5" customFormat="1" ht="12.75">
      <c r="B329" s="6"/>
      <c r="C329" s="33"/>
      <c r="F329" s="7"/>
    </row>
    <row r="330" spans="2:6" s="5" customFormat="1" ht="12.75">
      <c r="B330" s="6"/>
      <c r="C330" s="33"/>
      <c r="F330" s="7"/>
    </row>
    <row r="331" spans="2:6" s="5" customFormat="1" ht="12.75">
      <c r="B331" s="6"/>
      <c r="C331" s="33"/>
      <c r="F331" s="7"/>
    </row>
    <row r="332" spans="2:6" s="5" customFormat="1" ht="12.75">
      <c r="B332" s="6"/>
      <c r="C332" s="33"/>
      <c r="F332" s="7"/>
    </row>
    <row r="333" spans="2:6" s="5" customFormat="1" ht="12.75">
      <c r="B333" s="6"/>
      <c r="C333" s="33"/>
      <c r="F333" s="7"/>
    </row>
    <row r="334" spans="2:6" s="5" customFormat="1" ht="12.75">
      <c r="B334" s="6"/>
      <c r="C334" s="33"/>
      <c r="F334" s="7"/>
    </row>
    <row r="335" spans="2:6" s="5" customFormat="1" ht="12.75">
      <c r="B335" s="6"/>
      <c r="C335" s="33"/>
      <c r="F335" s="7"/>
    </row>
    <row r="336" spans="2:6" s="5" customFormat="1" ht="12.75">
      <c r="B336" s="6"/>
      <c r="C336" s="33"/>
      <c r="F336" s="7"/>
    </row>
    <row r="337" spans="2:6" s="5" customFormat="1" ht="12.75">
      <c r="B337" s="6"/>
      <c r="C337" s="33"/>
      <c r="F337" s="7"/>
    </row>
    <row r="338" spans="2:6" s="5" customFormat="1" ht="12.75">
      <c r="B338" s="6"/>
      <c r="C338" s="33"/>
      <c r="F338" s="7"/>
    </row>
    <row r="339" spans="2:6" s="5" customFormat="1" ht="12.75">
      <c r="B339" s="6"/>
      <c r="C339" s="33"/>
      <c r="F339" s="7"/>
    </row>
    <row r="340" spans="2:6" s="5" customFormat="1" ht="12.75">
      <c r="B340" s="6"/>
      <c r="C340" s="33"/>
      <c r="F340" s="7"/>
    </row>
    <row r="341" spans="2:6" s="5" customFormat="1" ht="12.75">
      <c r="B341" s="6"/>
      <c r="C341" s="33"/>
      <c r="F341" s="7"/>
    </row>
    <row r="342" spans="2:6" s="5" customFormat="1" ht="12.75">
      <c r="B342" s="6"/>
      <c r="C342" s="33"/>
      <c r="F342" s="7"/>
    </row>
    <row r="343" spans="2:6" s="5" customFormat="1" ht="12.75">
      <c r="B343" s="6"/>
      <c r="C343" s="33"/>
      <c r="F343" s="7"/>
    </row>
    <row r="344" spans="2:6" s="5" customFormat="1" ht="12.75">
      <c r="B344" s="6"/>
      <c r="C344" s="33"/>
      <c r="F344" s="7"/>
    </row>
    <row r="345" spans="2:6" s="5" customFormat="1" ht="12.75">
      <c r="B345" s="6"/>
      <c r="C345" s="33"/>
      <c r="F345" s="7"/>
    </row>
    <row r="346" spans="2:6" s="5" customFormat="1" ht="12.75">
      <c r="B346" s="6"/>
      <c r="C346" s="33"/>
      <c r="F346" s="7"/>
    </row>
    <row r="347" spans="2:6" s="5" customFormat="1" ht="12.75">
      <c r="B347" s="6"/>
      <c r="C347" s="33"/>
      <c r="F34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&amp;CANTIOQUIA NUEVA, Un Hogar para la Vida
 Calle 42B   52 - 106 Piso 11 Oficina 1120, Teléfono 385.91.42 385.9139 Fax 381.10.36
e mail: bgonzalez@gobant.gov.co
www.gobant.gov.co</oddFooter>
  </headerFooter>
</worksheet>
</file>

<file path=xl/worksheets/sheet4.xml><?xml version="1.0" encoding="utf-8"?>
<worksheet xmlns="http://schemas.openxmlformats.org/spreadsheetml/2006/main" xmlns:r="http://schemas.openxmlformats.org/officeDocument/2006/relationships">
  <dimension ref="B1:K298"/>
  <sheetViews>
    <sheetView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3.00390625" style="9" bestFit="1" customWidth="1"/>
    <col min="7" max="7" width="10.8515625" style="3" bestFit="1" customWidth="1"/>
    <col min="8" max="8" width="9.140625" style="3" bestFit="1" customWidth="1"/>
    <col min="9" max="9" width="14.8515625" style="3" bestFit="1" customWidth="1"/>
    <col min="10" max="10" width="9.28125" style="3" customWidth="1"/>
    <col min="11" max="11" width="9.7109375" style="3" bestFit="1" customWidth="1"/>
    <col min="12" max="16384" width="11.421875" style="3" customWidth="1"/>
  </cols>
  <sheetData>
    <row r="1" spans="2:9" ht="15.75">
      <c r="B1" s="1" t="s">
        <v>145</v>
      </c>
      <c r="C1" s="28"/>
      <c r="D1" s="2"/>
      <c r="E1" s="2"/>
      <c r="F1" s="2"/>
      <c r="G1" s="2"/>
      <c r="H1" s="2"/>
      <c r="I1" s="2"/>
    </row>
    <row r="2" spans="2:9" ht="15.75">
      <c r="B2" s="1" t="s">
        <v>522</v>
      </c>
      <c r="C2" s="28"/>
      <c r="D2" s="2"/>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SUM(H7:K7)</f>
        <v>1291367.7</v>
      </c>
      <c r="H7" s="27">
        <f>SUM(H8:H2881)</f>
        <v>0</v>
      </c>
      <c r="I7" s="27">
        <f>SUM(I8:I2881)</f>
        <v>414910</v>
      </c>
      <c r="J7" s="27">
        <f>SUM(J8:J2881)</f>
        <v>124796</v>
      </c>
      <c r="K7" s="27">
        <f>SUM(K8:K2881)</f>
        <v>751661.7</v>
      </c>
    </row>
    <row r="8" spans="2:11" s="35" customFormat="1" ht="38.25">
      <c r="B8" s="42" t="s">
        <v>523</v>
      </c>
      <c r="C8" s="42">
        <v>38320</v>
      </c>
      <c r="D8" s="42" t="s">
        <v>524</v>
      </c>
      <c r="E8" s="42" t="s">
        <v>525</v>
      </c>
      <c r="F8" s="42" t="s">
        <v>169</v>
      </c>
      <c r="G8" s="41">
        <f aca="true" t="shared" si="0" ref="G8:G16">SUM(H8:K8)</f>
        <v>77825.7</v>
      </c>
      <c r="H8" s="42">
        <v>0</v>
      </c>
      <c r="I8" s="42">
        <v>60000</v>
      </c>
      <c r="J8" s="42">
        <v>0</v>
      </c>
      <c r="K8" s="42">
        <v>17825.7</v>
      </c>
    </row>
    <row r="9" spans="2:11" s="35" customFormat="1" ht="38.25">
      <c r="B9" s="42" t="s">
        <v>526</v>
      </c>
      <c r="C9" s="42">
        <v>38504</v>
      </c>
      <c r="D9" s="42" t="s">
        <v>527</v>
      </c>
      <c r="E9" s="42" t="s">
        <v>528</v>
      </c>
      <c r="F9" s="42" t="s">
        <v>164</v>
      </c>
      <c r="G9" s="41">
        <f t="shared" si="0"/>
        <v>340505</v>
      </c>
      <c r="H9" s="42">
        <v>0</v>
      </c>
      <c r="I9" s="42">
        <v>48000</v>
      </c>
      <c r="J9" s="42">
        <v>0</v>
      </c>
      <c r="K9" s="42">
        <v>292505</v>
      </c>
    </row>
    <row r="10" spans="2:11" s="35" customFormat="1" ht="38.25">
      <c r="B10" s="42" t="s">
        <v>529</v>
      </c>
      <c r="C10" s="42">
        <v>38506</v>
      </c>
      <c r="D10" s="42" t="s">
        <v>530</v>
      </c>
      <c r="E10" s="42" t="s">
        <v>531</v>
      </c>
      <c r="F10" s="42" t="s">
        <v>170</v>
      </c>
      <c r="G10" s="41">
        <f t="shared" si="0"/>
        <v>141600</v>
      </c>
      <c r="H10" s="42">
        <v>0</v>
      </c>
      <c r="I10" s="42">
        <v>28800</v>
      </c>
      <c r="J10" s="42">
        <v>66820</v>
      </c>
      <c r="K10" s="42">
        <v>45980</v>
      </c>
    </row>
    <row r="11" spans="2:11" s="35" customFormat="1" ht="38.25">
      <c r="B11" s="42" t="s">
        <v>532</v>
      </c>
      <c r="C11" s="42">
        <v>38532</v>
      </c>
      <c r="D11" s="42" t="s">
        <v>533</v>
      </c>
      <c r="E11" s="42" t="s">
        <v>528</v>
      </c>
      <c r="F11" s="42" t="s">
        <v>170</v>
      </c>
      <c r="G11" s="41">
        <f t="shared" si="0"/>
        <v>210535</v>
      </c>
      <c r="H11" s="42">
        <v>0</v>
      </c>
      <c r="I11" s="42">
        <v>75000</v>
      </c>
      <c r="J11" s="42">
        <v>13639</v>
      </c>
      <c r="K11" s="42">
        <v>121896</v>
      </c>
    </row>
    <row r="12" spans="2:11" s="35" customFormat="1" ht="38.25">
      <c r="B12" s="42" t="s">
        <v>534</v>
      </c>
      <c r="C12" s="42">
        <v>38541</v>
      </c>
      <c r="D12" s="42" t="s">
        <v>535</v>
      </c>
      <c r="E12" s="42" t="s">
        <v>528</v>
      </c>
      <c r="F12" s="42" t="s">
        <v>170</v>
      </c>
      <c r="G12" s="41">
        <f t="shared" si="0"/>
        <v>273451</v>
      </c>
      <c r="H12" s="42">
        <v>0</v>
      </c>
      <c r="I12" s="42">
        <v>67900</v>
      </c>
      <c r="J12" s="42">
        <v>17937</v>
      </c>
      <c r="K12" s="42">
        <v>187614</v>
      </c>
    </row>
    <row r="13" spans="2:11" s="35" customFormat="1" ht="63.75">
      <c r="B13" s="42" t="s">
        <v>536</v>
      </c>
      <c r="C13" s="42">
        <v>38691</v>
      </c>
      <c r="D13" s="42" t="s">
        <v>537</v>
      </c>
      <c r="E13" s="42" t="s">
        <v>528</v>
      </c>
      <c r="F13" s="42" t="s">
        <v>170</v>
      </c>
      <c r="G13" s="41">
        <f t="shared" si="0"/>
        <v>91741</v>
      </c>
      <c r="H13" s="42">
        <v>0</v>
      </c>
      <c r="I13" s="42">
        <v>30000</v>
      </c>
      <c r="J13" s="42">
        <v>8400</v>
      </c>
      <c r="K13" s="42">
        <v>53341</v>
      </c>
    </row>
    <row r="14" spans="2:11" s="35" customFormat="1" ht="51">
      <c r="B14" s="42" t="s">
        <v>538</v>
      </c>
      <c r="C14" s="42">
        <v>38714</v>
      </c>
      <c r="D14" s="42" t="s">
        <v>539</v>
      </c>
      <c r="E14" s="42" t="s">
        <v>174</v>
      </c>
      <c r="F14" s="42" t="s">
        <v>164</v>
      </c>
      <c r="G14" s="41">
        <f t="shared" si="0"/>
        <v>100450</v>
      </c>
      <c r="H14" s="42">
        <v>0</v>
      </c>
      <c r="I14" s="42">
        <v>62450</v>
      </c>
      <c r="J14" s="42">
        <v>18000</v>
      </c>
      <c r="K14" s="42">
        <v>20000</v>
      </c>
    </row>
    <row r="15" spans="2:11" s="35" customFormat="1" ht="38.25">
      <c r="B15" s="42" t="s">
        <v>540</v>
      </c>
      <c r="C15" s="42">
        <v>38716</v>
      </c>
      <c r="D15" s="42" t="s">
        <v>541</v>
      </c>
      <c r="E15" s="42" t="s">
        <v>542</v>
      </c>
      <c r="F15" s="42" t="s">
        <v>175</v>
      </c>
      <c r="G15" s="41">
        <f t="shared" si="0"/>
        <v>20000</v>
      </c>
      <c r="H15" s="42">
        <v>0</v>
      </c>
      <c r="I15" s="42">
        <v>10000</v>
      </c>
      <c r="J15" s="42">
        <v>0</v>
      </c>
      <c r="K15" s="42">
        <v>10000</v>
      </c>
    </row>
    <row r="16" spans="2:11" s="35" customFormat="1" ht="63.75">
      <c r="B16" s="42" t="s">
        <v>543</v>
      </c>
      <c r="C16" s="42">
        <v>38909</v>
      </c>
      <c r="D16" s="42" t="s">
        <v>544</v>
      </c>
      <c r="E16" s="42" t="s">
        <v>545</v>
      </c>
      <c r="F16" s="42" t="s">
        <v>161</v>
      </c>
      <c r="G16" s="41">
        <f t="shared" si="0"/>
        <v>35260</v>
      </c>
      <c r="H16" s="42">
        <v>0</v>
      </c>
      <c r="I16" s="42">
        <v>32760</v>
      </c>
      <c r="J16" s="42">
        <v>0</v>
      </c>
      <c r="K16" s="42">
        <v>2500</v>
      </c>
    </row>
    <row r="17" spans="2:6" s="5" customFormat="1" ht="12.75">
      <c r="B17" s="6"/>
      <c r="C17" s="33"/>
      <c r="F17" s="7"/>
    </row>
    <row r="18" spans="2:6" s="5" customFormat="1" ht="12.75">
      <c r="B18" s="6"/>
      <c r="C18" s="33"/>
      <c r="F18" s="7"/>
    </row>
    <row r="19" spans="2:6" s="5" customFormat="1" ht="12.75">
      <c r="B19" s="6"/>
      <c r="C19" s="33"/>
      <c r="F19" s="7"/>
    </row>
    <row r="20" spans="2:6" s="5" customFormat="1" ht="12.75">
      <c r="B20" s="6"/>
      <c r="C20" s="33"/>
      <c r="F20" s="7"/>
    </row>
    <row r="21" spans="2:6" s="5" customFormat="1" ht="12.75">
      <c r="B21" s="6"/>
      <c r="C21" s="33"/>
      <c r="F21" s="7"/>
    </row>
    <row r="22" spans="2:6" s="5" customFormat="1" ht="12.75">
      <c r="B22" s="6"/>
      <c r="C22" s="33"/>
      <c r="F22" s="7"/>
    </row>
    <row r="23" spans="2:6" s="5" customFormat="1" ht="12.75">
      <c r="B23" s="6"/>
      <c r="C23" s="33"/>
      <c r="F23" s="7"/>
    </row>
    <row r="24" spans="2:6" s="5" customFormat="1" ht="12.75">
      <c r="B24" s="6"/>
      <c r="C24" s="33"/>
      <c r="F24" s="7"/>
    </row>
    <row r="25" spans="2:6" s="5" customFormat="1" ht="12.75">
      <c r="B25" s="6"/>
      <c r="C25" s="33"/>
      <c r="F25" s="7"/>
    </row>
    <row r="26" spans="2:6" s="5" customFormat="1" ht="12.75">
      <c r="B26" s="6"/>
      <c r="C26" s="33"/>
      <c r="F26" s="7"/>
    </row>
    <row r="27" spans="2:6" s="5" customFormat="1" ht="12.75">
      <c r="B27" s="6"/>
      <c r="C27" s="33"/>
      <c r="F27" s="7"/>
    </row>
    <row r="28" spans="2:6" s="5" customFormat="1" ht="12.75">
      <c r="B28" s="6"/>
      <c r="C28" s="33"/>
      <c r="F28" s="7"/>
    </row>
    <row r="29" spans="2:6" s="5" customFormat="1" ht="12.75">
      <c r="B29" s="6"/>
      <c r="C29" s="33"/>
      <c r="F29" s="7"/>
    </row>
    <row r="30" spans="2:6" s="5" customFormat="1" ht="12.75">
      <c r="B30" s="6"/>
      <c r="C30" s="33"/>
      <c r="F30" s="7"/>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5.xml><?xml version="1.0" encoding="utf-8"?>
<worksheet xmlns="http://schemas.openxmlformats.org/spreadsheetml/2006/main" xmlns:r="http://schemas.openxmlformats.org/officeDocument/2006/relationships">
  <dimension ref="B1:K302"/>
  <sheetViews>
    <sheetView workbookViewId="0" topLeftCell="B1">
      <selection activeCell="E9" sqref="E9"/>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2.421875" style="9" bestFit="1" customWidth="1"/>
    <col min="7" max="7" width="10.00390625" style="3" bestFit="1" customWidth="1"/>
    <col min="8" max="8" width="9.140625" style="3" bestFit="1" customWidth="1"/>
    <col min="9" max="9" width="14.8515625" style="3" bestFit="1" customWidth="1"/>
    <col min="10" max="10" width="8.7109375" style="3" bestFit="1" customWidth="1"/>
    <col min="11" max="11" width="9.7109375" style="3" bestFit="1" customWidth="1"/>
    <col min="12" max="16384" width="11.421875" style="3" customWidth="1"/>
  </cols>
  <sheetData>
    <row r="1" spans="2:9" ht="15.75">
      <c r="B1" s="1" t="s">
        <v>145</v>
      </c>
      <c r="C1" s="28"/>
      <c r="D1" s="2"/>
      <c r="E1" s="2"/>
      <c r="F1" s="2"/>
      <c r="G1" s="2"/>
      <c r="H1" s="2"/>
      <c r="I1" s="2"/>
    </row>
    <row r="2" spans="2:9" ht="15.75">
      <c r="B2" s="1" t="s">
        <v>583</v>
      </c>
      <c r="C2" s="28"/>
      <c r="D2" s="2"/>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SUM(H7:K7)</f>
        <v>3128481.71</v>
      </c>
      <c r="H7" s="27">
        <f>SUM(H8:H2886)</f>
        <v>400000</v>
      </c>
      <c r="I7" s="27">
        <f>SUM(I8:I2886)</f>
        <v>930775</v>
      </c>
      <c r="J7" s="27">
        <f>SUM(J8:J2886)</f>
        <v>134024.64</v>
      </c>
      <c r="K7" s="27">
        <f>SUM(K8:K2886)</f>
        <v>1663682.07</v>
      </c>
    </row>
    <row r="8" spans="2:11" s="35" customFormat="1" ht="63.75">
      <c r="B8" s="4" t="s">
        <v>546</v>
      </c>
      <c r="C8" s="44">
        <v>38021</v>
      </c>
      <c r="D8" s="4" t="s">
        <v>547</v>
      </c>
      <c r="E8" s="4" t="s">
        <v>548</v>
      </c>
      <c r="F8" s="4" t="s">
        <v>162</v>
      </c>
      <c r="G8" s="41">
        <f aca="true" t="shared" si="0" ref="G8:G23">SUM(H8:K8)</f>
        <v>17622</v>
      </c>
      <c r="H8" s="42">
        <v>0</v>
      </c>
      <c r="I8" s="42">
        <v>12035</v>
      </c>
      <c r="J8" s="42">
        <v>0</v>
      </c>
      <c r="K8" s="42">
        <v>5587</v>
      </c>
    </row>
    <row r="9" spans="2:11" s="35" customFormat="1" ht="63.75">
      <c r="B9" s="4" t="s">
        <v>549</v>
      </c>
      <c r="C9" s="44">
        <v>38162</v>
      </c>
      <c r="D9" s="4" t="s">
        <v>550</v>
      </c>
      <c r="E9" s="4" t="s">
        <v>548</v>
      </c>
      <c r="F9" s="4" t="s">
        <v>169</v>
      </c>
      <c r="G9" s="41">
        <f t="shared" si="0"/>
        <v>17622</v>
      </c>
      <c r="H9" s="42">
        <v>0</v>
      </c>
      <c r="I9" s="42">
        <v>12035</v>
      </c>
      <c r="J9" s="42">
        <v>0</v>
      </c>
      <c r="K9" s="42">
        <v>5587</v>
      </c>
    </row>
    <row r="10" spans="2:11" s="35" customFormat="1" ht="89.25">
      <c r="B10" s="4" t="s">
        <v>551</v>
      </c>
      <c r="C10" s="44">
        <v>38274</v>
      </c>
      <c r="D10" s="4" t="s">
        <v>552</v>
      </c>
      <c r="E10" s="4" t="s">
        <v>171</v>
      </c>
      <c r="F10" s="4" t="s">
        <v>170</v>
      </c>
      <c r="G10" s="41">
        <f t="shared" si="0"/>
        <v>235243</v>
      </c>
      <c r="H10" s="42">
        <v>0</v>
      </c>
      <c r="I10" s="42">
        <v>75000</v>
      </c>
      <c r="J10" s="42">
        <v>11850</v>
      </c>
      <c r="K10" s="42">
        <v>148393</v>
      </c>
    </row>
    <row r="11" spans="2:11" s="35" customFormat="1" ht="51">
      <c r="B11" s="4" t="s">
        <v>553</v>
      </c>
      <c r="C11" s="44">
        <v>38293</v>
      </c>
      <c r="D11" s="4" t="s">
        <v>554</v>
      </c>
      <c r="E11" s="4" t="s">
        <v>548</v>
      </c>
      <c r="F11" s="4" t="s">
        <v>165</v>
      </c>
      <c r="G11" s="41">
        <f t="shared" si="0"/>
        <v>373936.89</v>
      </c>
      <c r="H11" s="42">
        <v>200000</v>
      </c>
      <c r="I11" s="42">
        <v>70000</v>
      </c>
      <c r="J11" s="42">
        <v>20626.82</v>
      </c>
      <c r="K11" s="42">
        <v>83310.07</v>
      </c>
    </row>
    <row r="12" spans="2:11" s="35" customFormat="1" ht="51">
      <c r="B12" s="4" t="s">
        <v>555</v>
      </c>
      <c r="C12" s="44">
        <v>38293</v>
      </c>
      <c r="D12" s="4" t="s">
        <v>554</v>
      </c>
      <c r="E12" s="4" t="s">
        <v>556</v>
      </c>
      <c r="F12" s="4" t="s">
        <v>170</v>
      </c>
      <c r="G12" s="41">
        <f t="shared" si="0"/>
        <v>373936.82</v>
      </c>
      <c r="H12" s="42">
        <v>200000</v>
      </c>
      <c r="I12" s="42">
        <v>30000</v>
      </c>
      <c r="J12" s="42">
        <v>20626.82</v>
      </c>
      <c r="K12" s="42">
        <v>123310</v>
      </c>
    </row>
    <row r="13" spans="2:11" s="35" customFormat="1" ht="51">
      <c r="B13" s="4" t="s">
        <v>557</v>
      </c>
      <c r="C13" s="44">
        <v>38348</v>
      </c>
      <c r="D13" s="4" t="s">
        <v>558</v>
      </c>
      <c r="E13" s="4" t="s">
        <v>559</v>
      </c>
      <c r="F13" s="4" t="s">
        <v>176</v>
      </c>
      <c r="G13" s="41">
        <f t="shared" si="0"/>
        <v>49320</v>
      </c>
      <c r="H13" s="42">
        <v>0</v>
      </c>
      <c r="I13" s="42">
        <v>18920</v>
      </c>
      <c r="J13" s="42">
        <v>0</v>
      </c>
      <c r="K13" s="42">
        <v>30400</v>
      </c>
    </row>
    <row r="14" spans="2:11" s="35" customFormat="1" ht="38.25">
      <c r="B14" s="4" t="s">
        <v>560</v>
      </c>
      <c r="C14" s="44">
        <v>38378</v>
      </c>
      <c r="D14" s="4" t="s">
        <v>561</v>
      </c>
      <c r="E14" s="4" t="s">
        <v>556</v>
      </c>
      <c r="F14" s="4" t="s">
        <v>161</v>
      </c>
      <c r="G14" s="41">
        <f t="shared" si="0"/>
        <v>1280000</v>
      </c>
      <c r="H14" s="42">
        <v>0</v>
      </c>
      <c r="I14" s="42">
        <v>300000</v>
      </c>
      <c r="J14" s="42">
        <v>0</v>
      </c>
      <c r="K14" s="42">
        <v>980000</v>
      </c>
    </row>
    <row r="15" spans="2:11" s="35" customFormat="1" ht="51">
      <c r="B15" s="4" t="s">
        <v>562</v>
      </c>
      <c r="C15" s="44">
        <v>38516</v>
      </c>
      <c r="D15" s="4" t="s">
        <v>563</v>
      </c>
      <c r="E15" s="4" t="s">
        <v>178</v>
      </c>
      <c r="F15" s="4" t="s">
        <v>164</v>
      </c>
      <c r="G15" s="41">
        <f t="shared" si="0"/>
        <v>61660</v>
      </c>
      <c r="H15" s="42">
        <v>0</v>
      </c>
      <c r="I15" s="42">
        <v>38920</v>
      </c>
      <c r="J15" s="42">
        <v>7938</v>
      </c>
      <c r="K15" s="42">
        <v>14802</v>
      </c>
    </row>
    <row r="16" spans="2:11" s="35" customFormat="1" ht="51">
      <c r="B16" s="4" t="s">
        <v>564</v>
      </c>
      <c r="C16" s="44">
        <v>38658</v>
      </c>
      <c r="D16" s="4" t="s">
        <v>565</v>
      </c>
      <c r="E16" s="4" t="s">
        <v>556</v>
      </c>
      <c r="F16" s="4" t="s">
        <v>164</v>
      </c>
      <c r="G16" s="41">
        <f t="shared" si="0"/>
        <v>37583</v>
      </c>
      <c r="H16" s="42">
        <v>0</v>
      </c>
      <c r="I16" s="42">
        <v>9500</v>
      </c>
      <c r="J16" s="42">
        <v>26483</v>
      </c>
      <c r="K16" s="42">
        <v>1600</v>
      </c>
    </row>
    <row r="17" spans="2:11" s="35" customFormat="1" ht="63.75">
      <c r="B17" s="4" t="s">
        <v>566</v>
      </c>
      <c r="C17" s="44">
        <v>38685</v>
      </c>
      <c r="D17" s="4" t="s">
        <v>567</v>
      </c>
      <c r="E17" s="4" t="s">
        <v>556</v>
      </c>
      <c r="F17" s="4" t="s">
        <v>170</v>
      </c>
      <c r="G17" s="41">
        <f t="shared" si="0"/>
        <v>199500</v>
      </c>
      <c r="H17" s="42">
        <v>0</v>
      </c>
      <c r="I17" s="42">
        <v>80000</v>
      </c>
      <c r="J17" s="42">
        <v>24000</v>
      </c>
      <c r="K17" s="42">
        <v>95500</v>
      </c>
    </row>
    <row r="18" spans="2:11" s="35" customFormat="1" ht="63.75">
      <c r="B18" s="4" t="s">
        <v>568</v>
      </c>
      <c r="C18" s="44">
        <v>38756</v>
      </c>
      <c r="D18" s="4" t="s">
        <v>569</v>
      </c>
      <c r="E18" s="4" t="s">
        <v>570</v>
      </c>
      <c r="F18" s="4" t="s">
        <v>169</v>
      </c>
      <c r="G18" s="41">
        <f t="shared" si="0"/>
        <v>38348</v>
      </c>
      <c r="H18" s="42">
        <v>0</v>
      </c>
      <c r="I18" s="42">
        <v>26844</v>
      </c>
      <c r="J18" s="42">
        <v>0</v>
      </c>
      <c r="K18" s="42">
        <v>11504</v>
      </c>
    </row>
    <row r="19" spans="2:11" s="35" customFormat="1" ht="63.75">
      <c r="B19" s="4" t="s">
        <v>571</v>
      </c>
      <c r="C19" s="44">
        <v>38806</v>
      </c>
      <c r="D19" s="4" t="s">
        <v>572</v>
      </c>
      <c r="E19" s="4" t="s">
        <v>570</v>
      </c>
      <c r="F19" s="4" t="s">
        <v>169</v>
      </c>
      <c r="G19" s="41">
        <f t="shared" si="0"/>
        <v>177235</v>
      </c>
      <c r="H19" s="42">
        <v>0</v>
      </c>
      <c r="I19" s="42">
        <v>124064</v>
      </c>
      <c r="J19" s="42">
        <v>0</v>
      </c>
      <c r="K19" s="42">
        <v>53171</v>
      </c>
    </row>
    <row r="20" spans="2:11" s="35" customFormat="1" ht="63.75">
      <c r="B20" s="4" t="s">
        <v>573</v>
      </c>
      <c r="C20" s="44">
        <v>38868</v>
      </c>
      <c r="D20" s="4" t="s">
        <v>574</v>
      </c>
      <c r="E20" s="4" t="s">
        <v>575</v>
      </c>
      <c r="F20" s="4" t="s">
        <v>164</v>
      </c>
      <c r="G20" s="41">
        <f t="shared" si="0"/>
        <v>30225</v>
      </c>
      <c r="H20" s="42">
        <v>0</v>
      </c>
      <c r="I20" s="42">
        <v>19000</v>
      </c>
      <c r="J20" s="42">
        <v>0</v>
      </c>
      <c r="K20" s="42">
        <v>11225</v>
      </c>
    </row>
    <row r="21" spans="2:11" s="35" customFormat="1" ht="38.25">
      <c r="B21" s="4" t="s">
        <v>576</v>
      </c>
      <c r="C21" s="44">
        <v>38953</v>
      </c>
      <c r="D21" s="4" t="s">
        <v>577</v>
      </c>
      <c r="E21" s="4" t="s">
        <v>578</v>
      </c>
      <c r="F21" s="4" t="s">
        <v>170</v>
      </c>
      <c r="G21" s="41">
        <f t="shared" si="0"/>
        <v>96000</v>
      </c>
      <c r="H21" s="42">
        <v>0</v>
      </c>
      <c r="I21" s="42">
        <v>45000</v>
      </c>
      <c r="J21" s="42">
        <v>9000</v>
      </c>
      <c r="K21" s="42">
        <v>42000</v>
      </c>
    </row>
    <row r="22" spans="2:11" s="35" customFormat="1" ht="51">
      <c r="B22" s="4" t="s">
        <v>579</v>
      </c>
      <c r="C22" s="44">
        <v>38953</v>
      </c>
      <c r="D22" s="4" t="s">
        <v>580</v>
      </c>
      <c r="E22" s="4" t="s">
        <v>548</v>
      </c>
      <c r="F22" s="4" t="s">
        <v>170</v>
      </c>
      <c r="G22" s="41">
        <f t="shared" si="0"/>
        <v>135000</v>
      </c>
      <c r="H22" s="42">
        <v>0</v>
      </c>
      <c r="I22" s="42">
        <v>67500</v>
      </c>
      <c r="J22" s="42">
        <v>13500</v>
      </c>
      <c r="K22" s="42">
        <v>54000</v>
      </c>
    </row>
    <row r="23" spans="2:11" s="35" customFormat="1" ht="63.75">
      <c r="B23" s="4" t="s">
        <v>581</v>
      </c>
      <c r="C23" s="44">
        <v>38965</v>
      </c>
      <c r="D23" s="4" t="s">
        <v>582</v>
      </c>
      <c r="E23" s="4" t="s">
        <v>556</v>
      </c>
      <c r="F23" s="4" t="s">
        <v>170</v>
      </c>
      <c r="G23" s="41">
        <f t="shared" si="0"/>
        <v>5250</v>
      </c>
      <c r="H23" s="42">
        <v>0</v>
      </c>
      <c r="I23" s="42">
        <v>1957</v>
      </c>
      <c r="J23" s="42">
        <v>0</v>
      </c>
      <c r="K23" s="42">
        <v>3293</v>
      </c>
    </row>
    <row r="24" spans="2:6" s="5" customFormat="1" ht="12.75">
      <c r="B24" s="6"/>
      <c r="C24" s="33"/>
      <c r="F24" s="7"/>
    </row>
    <row r="25" spans="2:6" s="5" customFormat="1" ht="12.75">
      <c r="B25" s="6"/>
      <c r="C25" s="33"/>
      <c r="F25" s="7"/>
    </row>
    <row r="26" spans="2:6" s="5" customFormat="1" ht="12.75">
      <c r="B26" s="6"/>
      <c r="C26" s="33"/>
      <c r="F26" s="7"/>
    </row>
    <row r="27" spans="2:6" s="5" customFormat="1" ht="12.75">
      <c r="B27" s="6"/>
      <c r="C27" s="33"/>
      <c r="F27" s="7"/>
    </row>
    <row r="28" spans="2:6" s="5" customFormat="1" ht="12.75">
      <c r="B28" s="6"/>
      <c r="C28" s="33"/>
      <c r="F28" s="7"/>
    </row>
    <row r="29" spans="2:6" s="5" customFormat="1" ht="12.75">
      <c r="B29" s="6"/>
      <c r="C29" s="33"/>
      <c r="F29" s="7"/>
    </row>
    <row r="30" spans="2:6" s="5" customFormat="1" ht="12.75">
      <c r="B30" s="6"/>
      <c r="C30" s="33"/>
      <c r="F30" s="7"/>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6.xml><?xml version="1.0" encoding="utf-8"?>
<worksheet xmlns="http://schemas.openxmlformats.org/spreadsheetml/2006/main" xmlns:r="http://schemas.openxmlformats.org/officeDocument/2006/relationships">
  <dimension ref="B1:K347"/>
  <sheetViews>
    <sheetView workbookViewId="0" topLeftCell="B1">
      <selection activeCell="C10" sqref="C10"/>
    </sheetView>
  </sheetViews>
  <sheetFormatPr defaultColWidth="11.421875" defaultRowHeight="12.75"/>
  <cols>
    <col min="1" max="1" width="0" style="3" hidden="1" customWidth="1"/>
    <col min="2" max="2" width="12.140625" style="8" bestFit="1" customWidth="1"/>
    <col min="3" max="3" width="12.140625" style="34" customWidth="1"/>
    <col min="4" max="4" width="25.28125" style="8" customWidth="1"/>
    <col min="5" max="5" width="19.421875" style="3" bestFit="1" customWidth="1"/>
    <col min="6" max="6" width="13.57421875" style="9" customWidth="1"/>
    <col min="7" max="8" width="10.00390625" style="3" customWidth="1"/>
    <col min="9" max="9" width="14.421875" style="3" bestFit="1" customWidth="1"/>
    <col min="10" max="11" width="10.00390625" style="3" bestFit="1" customWidth="1"/>
    <col min="12" max="16384" width="11.421875" style="3" customWidth="1"/>
  </cols>
  <sheetData>
    <row r="1" spans="2:9" ht="15.75">
      <c r="B1" s="1" t="s">
        <v>145</v>
      </c>
      <c r="C1" s="28"/>
      <c r="D1" s="1"/>
      <c r="E1" s="2"/>
      <c r="F1" s="2"/>
      <c r="G1" s="2"/>
      <c r="H1" s="2"/>
      <c r="I1" s="2"/>
    </row>
    <row r="2" spans="2:9" ht="15.75">
      <c r="B2" s="1" t="s">
        <v>649</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45">
        <f>SUM(H7:K7)</f>
        <v>7964439.300000001</v>
      </c>
      <c r="H7" s="45">
        <f>SUM(H8:H2927)</f>
        <v>393136</v>
      </c>
      <c r="I7" s="45">
        <f>SUM(I8:I2927)</f>
        <v>1849619.4300000002</v>
      </c>
      <c r="J7" s="45">
        <f>SUM(J8:J2927)</f>
        <v>1478767.6400000001</v>
      </c>
      <c r="K7" s="45">
        <f>SUM(K8:K2927)</f>
        <v>4242916.23</v>
      </c>
    </row>
    <row r="8" spans="2:11" s="5" customFormat="1" ht="51">
      <c r="B8" s="4" t="s">
        <v>584</v>
      </c>
      <c r="C8" s="44">
        <v>38236</v>
      </c>
      <c r="D8" s="4" t="s">
        <v>585</v>
      </c>
      <c r="E8" s="4" t="s">
        <v>586</v>
      </c>
      <c r="F8" s="4" t="s">
        <v>175</v>
      </c>
      <c r="G8" s="41">
        <f aca="true" t="shared" si="0" ref="G8:G33">SUM(H8:K8)</f>
        <v>247999</v>
      </c>
      <c r="H8" s="42">
        <v>0</v>
      </c>
      <c r="I8" s="42">
        <v>129077</v>
      </c>
      <c r="J8" s="42">
        <v>0</v>
      </c>
      <c r="K8" s="42">
        <v>118922</v>
      </c>
    </row>
    <row r="9" spans="2:11" s="5" customFormat="1" ht="51">
      <c r="B9" s="4" t="s">
        <v>587</v>
      </c>
      <c r="C9" s="44">
        <v>38250</v>
      </c>
      <c r="D9" s="4" t="s">
        <v>588</v>
      </c>
      <c r="E9" s="4" t="s">
        <v>589</v>
      </c>
      <c r="F9" s="4" t="s">
        <v>170</v>
      </c>
      <c r="G9" s="41">
        <f t="shared" si="0"/>
        <v>741311.4199999999</v>
      </c>
      <c r="H9" s="42">
        <v>341136</v>
      </c>
      <c r="I9" s="42">
        <v>72000</v>
      </c>
      <c r="J9" s="42">
        <v>0</v>
      </c>
      <c r="K9" s="42">
        <v>328175.42</v>
      </c>
    </row>
    <row r="10" spans="2:11" s="5" customFormat="1" ht="51">
      <c r="B10" s="4" t="s">
        <v>590</v>
      </c>
      <c r="C10" s="44">
        <v>38271</v>
      </c>
      <c r="D10" s="4" t="s">
        <v>591</v>
      </c>
      <c r="E10" s="4" t="s">
        <v>172</v>
      </c>
      <c r="F10" s="4" t="s">
        <v>170</v>
      </c>
      <c r="G10" s="41">
        <f t="shared" si="0"/>
        <v>2720800</v>
      </c>
      <c r="H10" s="42">
        <v>0</v>
      </c>
      <c r="I10" s="42">
        <v>227783.4</v>
      </c>
      <c r="J10" s="42">
        <v>759801.64</v>
      </c>
      <c r="K10" s="42">
        <v>1733214.96</v>
      </c>
    </row>
    <row r="11" spans="2:11" s="5" customFormat="1" ht="63.75">
      <c r="B11" s="4" t="s">
        <v>592</v>
      </c>
      <c r="C11" s="44">
        <v>38279</v>
      </c>
      <c r="D11" s="4" t="s">
        <v>593</v>
      </c>
      <c r="E11" s="4" t="s">
        <v>171</v>
      </c>
      <c r="F11" s="4" t="s">
        <v>170</v>
      </c>
      <c r="G11" s="41">
        <f t="shared" si="0"/>
        <v>26402.13</v>
      </c>
      <c r="H11" s="42">
        <v>0</v>
      </c>
      <c r="I11" s="42">
        <v>6000</v>
      </c>
      <c r="J11" s="42">
        <v>2506</v>
      </c>
      <c r="K11" s="42">
        <v>17896.13</v>
      </c>
    </row>
    <row r="12" spans="2:11" s="5" customFormat="1" ht="76.5">
      <c r="B12" s="4" t="s">
        <v>594</v>
      </c>
      <c r="C12" s="44">
        <v>38335</v>
      </c>
      <c r="D12" s="4" t="s">
        <v>595</v>
      </c>
      <c r="E12" s="4" t="s">
        <v>586</v>
      </c>
      <c r="F12" s="4" t="s">
        <v>175</v>
      </c>
      <c r="G12" s="41">
        <f t="shared" si="0"/>
        <v>31745.75</v>
      </c>
      <c r="H12" s="42">
        <v>0</v>
      </c>
      <c r="I12" s="42">
        <v>22222.03</v>
      </c>
      <c r="J12" s="42">
        <v>0</v>
      </c>
      <c r="K12" s="42">
        <v>9523.72</v>
      </c>
    </row>
    <row r="13" spans="2:11" s="5" customFormat="1" ht="51">
      <c r="B13" s="4" t="s">
        <v>596</v>
      </c>
      <c r="C13" s="44">
        <v>38343</v>
      </c>
      <c r="D13" s="4" t="s">
        <v>597</v>
      </c>
      <c r="E13" s="4" t="s">
        <v>598</v>
      </c>
      <c r="F13" s="4" t="s">
        <v>163</v>
      </c>
      <c r="G13" s="41">
        <f t="shared" si="0"/>
        <v>184000</v>
      </c>
      <c r="H13" s="42">
        <v>0</v>
      </c>
      <c r="I13" s="42">
        <v>79550</v>
      </c>
      <c r="J13" s="42">
        <v>54450</v>
      </c>
      <c r="K13" s="42">
        <v>50000</v>
      </c>
    </row>
    <row r="14" spans="2:11" s="5" customFormat="1" ht="89.25">
      <c r="B14" s="4" t="s">
        <v>599</v>
      </c>
      <c r="C14" s="44">
        <v>38349</v>
      </c>
      <c r="D14" s="4" t="s">
        <v>600</v>
      </c>
      <c r="E14" s="4" t="s">
        <v>601</v>
      </c>
      <c r="F14" s="4" t="s">
        <v>161</v>
      </c>
      <c r="G14" s="41">
        <f t="shared" si="0"/>
        <v>100000</v>
      </c>
      <c r="H14" s="42">
        <v>52000</v>
      </c>
      <c r="I14" s="42">
        <v>0</v>
      </c>
      <c r="J14" s="42">
        <v>25000</v>
      </c>
      <c r="K14" s="42">
        <v>23000</v>
      </c>
    </row>
    <row r="15" spans="2:11" s="5" customFormat="1" ht="38.25">
      <c r="B15" s="4" t="s">
        <v>602</v>
      </c>
      <c r="C15" s="44">
        <v>38379</v>
      </c>
      <c r="D15" s="4" t="s">
        <v>603</v>
      </c>
      <c r="E15" s="4" t="s">
        <v>604</v>
      </c>
      <c r="F15" s="4" t="s">
        <v>176</v>
      </c>
      <c r="G15" s="41">
        <f t="shared" si="0"/>
        <v>20000</v>
      </c>
      <c r="H15" s="42">
        <v>0</v>
      </c>
      <c r="I15" s="42">
        <v>10000</v>
      </c>
      <c r="J15" s="42">
        <v>0</v>
      </c>
      <c r="K15" s="42">
        <v>10000</v>
      </c>
    </row>
    <row r="16" spans="2:11" s="5" customFormat="1" ht="38.25">
      <c r="B16" s="4" t="s">
        <v>605</v>
      </c>
      <c r="C16" s="44">
        <v>38428</v>
      </c>
      <c r="D16" s="4" t="s">
        <v>606</v>
      </c>
      <c r="E16" s="4" t="s">
        <v>607</v>
      </c>
      <c r="F16" s="4" t="s">
        <v>170</v>
      </c>
      <c r="G16" s="41">
        <f t="shared" si="0"/>
        <v>15297</v>
      </c>
      <c r="H16" s="42">
        <v>0</v>
      </c>
      <c r="I16" s="42">
        <v>12497</v>
      </c>
      <c r="J16" s="42">
        <v>2800</v>
      </c>
      <c r="K16" s="42">
        <v>0</v>
      </c>
    </row>
    <row r="17" spans="2:11" s="5" customFormat="1" ht="76.5">
      <c r="B17" s="4" t="s">
        <v>608</v>
      </c>
      <c r="C17" s="44">
        <v>38447</v>
      </c>
      <c r="D17" s="4" t="s">
        <v>609</v>
      </c>
      <c r="E17" s="4" t="s">
        <v>607</v>
      </c>
      <c r="F17" s="4" t="s">
        <v>170</v>
      </c>
      <c r="G17" s="41">
        <f t="shared" si="0"/>
        <v>21815</v>
      </c>
      <c r="H17" s="42">
        <v>0</v>
      </c>
      <c r="I17" s="42">
        <v>13017</v>
      </c>
      <c r="J17" s="42">
        <v>2000</v>
      </c>
      <c r="K17" s="42">
        <v>6798</v>
      </c>
    </row>
    <row r="18" spans="2:11" s="5" customFormat="1" ht="76.5">
      <c r="B18" s="4" t="s">
        <v>610</v>
      </c>
      <c r="C18" s="44">
        <v>38483</v>
      </c>
      <c r="D18" s="4" t="s">
        <v>611</v>
      </c>
      <c r="E18" s="4" t="s">
        <v>175</v>
      </c>
      <c r="F18" s="4" t="s">
        <v>175</v>
      </c>
      <c r="G18" s="41">
        <f t="shared" si="0"/>
        <v>30600</v>
      </c>
      <c r="H18" s="42">
        <v>0</v>
      </c>
      <c r="I18" s="42">
        <v>21420</v>
      </c>
      <c r="J18" s="42">
        <v>0</v>
      </c>
      <c r="K18" s="42">
        <v>9180</v>
      </c>
    </row>
    <row r="19" spans="2:11" s="5" customFormat="1" ht="63.75">
      <c r="B19" s="4" t="s">
        <v>612</v>
      </c>
      <c r="C19" s="44">
        <v>38504</v>
      </c>
      <c r="D19" s="4" t="s">
        <v>613</v>
      </c>
      <c r="E19" s="4" t="s">
        <v>586</v>
      </c>
      <c r="F19" s="4" t="s">
        <v>164</v>
      </c>
      <c r="G19" s="41">
        <f t="shared" si="0"/>
        <v>41100</v>
      </c>
      <c r="H19" s="42">
        <v>0</v>
      </c>
      <c r="I19" s="42">
        <v>28100</v>
      </c>
      <c r="J19" s="42">
        <v>2000</v>
      </c>
      <c r="K19" s="42">
        <v>11000</v>
      </c>
    </row>
    <row r="20" spans="2:11" s="5" customFormat="1" ht="63.75">
      <c r="B20" s="4" t="s">
        <v>614</v>
      </c>
      <c r="C20" s="44">
        <v>38510</v>
      </c>
      <c r="D20" s="4" t="s">
        <v>615</v>
      </c>
      <c r="E20" s="4" t="s">
        <v>586</v>
      </c>
      <c r="F20" s="4" t="s">
        <v>164</v>
      </c>
      <c r="G20" s="41">
        <f t="shared" si="0"/>
        <v>134510</v>
      </c>
      <c r="H20" s="42">
        <v>0</v>
      </c>
      <c r="I20" s="42">
        <v>80000</v>
      </c>
      <c r="J20" s="42">
        <v>9510</v>
      </c>
      <c r="K20" s="42">
        <v>45000</v>
      </c>
    </row>
    <row r="21" spans="2:11" s="5" customFormat="1" ht="51">
      <c r="B21" s="4" t="s">
        <v>616</v>
      </c>
      <c r="C21" s="44">
        <v>38611</v>
      </c>
      <c r="D21" s="4" t="s">
        <v>617</v>
      </c>
      <c r="E21" s="4" t="s">
        <v>607</v>
      </c>
      <c r="F21" s="4" t="s">
        <v>163</v>
      </c>
      <c r="G21" s="41">
        <f t="shared" si="0"/>
        <v>922945</v>
      </c>
      <c r="H21" s="42">
        <v>0</v>
      </c>
      <c r="I21" s="42">
        <v>599915</v>
      </c>
      <c r="J21" s="42">
        <v>0</v>
      </c>
      <c r="K21" s="42">
        <v>323030</v>
      </c>
    </row>
    <row r="22" spans="2:11" s="5" customFormat="1" ht="38.25">
      <c r="B22" s="4" t="s">
        <v>618</v>
      </c>
      <c r="C22" s="44">
        <v>38618</v>
      </c>
      <c r="D22" s="4" t="s">
        <v>619</v>
      </c>
      <c r="E22" s="4" t="s">
        <v>620</v>
      </c>
      <c r="F22" s="4" t="s">
        <v>170</v>
      </c>
      <c r="G22" s="41">
        <f t="shared" si="0"/>
        <v>27869</v>
      </c>
      <c r="H22" s="42">
        <v>0</v>
      </c>
      <c r="I22" s="42">
        <v>0</v>
      </c>
      <c r="J22" s="42">
        <v>5168</v>
      </c>
      <c r="K22" s="42">
        <v>22701</v>
      </c>
    </row>
    <row r="23" spans="2:11" s="5" customFormat="1" ht="38.25">
      <c r="B23" s="4" t="s">
        <v>621</v>
      </c>
      <c r="C23" s="44">
        <v>38629</v>
      </c>
      <c r="D23" s="4" t="s">
        <v>622</v>
      </c>
      <c r="E23" s="4" t="s">
        <v>623</v>
      </c>
      <c r="F23" s="4" t="s">
        <v>176</v>
      </c>
      <c r="G23" s="41">
        <f t="shared" si="0"/>
        <v>166989</v>
      </c>
      <c r="H23" s="42">
        <v>0</v>
      </c>
      <c r="I23" s="42">
        <v>116892</v>
      </c>
      <c r="J23" s="42">
        <v>0</v>
      </c>
      <c r="K23" s="42">
        <v>50097</v>
      </c>
    </row>
    <row r="24" spans="2:11" s="5" customFormat="1" ht="51">
      <c r="B24" s="4" t="s">
        <v>624</v>
      </c>
      <c r="C24" s="44">
        <v>38656</v>
      </c>
      <c r="D24" s="4" t="s">
        <v>625</v>
      </c>
      <c r="E24" s="4" t="s">
        <v>626</v>
      </c>
      <c r="F24" s="4" t="s">
        <v>175</v>
      </c>
      <c r="G24" s="41">
        <f t="shared" si="0"/>
        <v>41965</v>
      </c>
      <c r="H24" s="42">
        <v>0</v>
      </c>
      <c r="I24" s="42">
        <v>29375</v>
      </c>
      <c r="J24" s="42">
        <v>0</v>
      </c>
      <c r="K24" s="42">
        <v>12590</v>
      </c>
    </row>
    <row r="25" spans="2:11" s="5" customFormat="1" ht="51">
      <c r="B25" s="4" t="s">
        <v>627</v>
      </c>
      <c r="C25" s="44">
        <v>38672</v>
      </c>
      <c r="D25" s="4" t="s">
        <v>628</v>
      </c>
      <c r="E25" s="4" t="s">
        <v>629</v>
      </c>
      <c r="F25" s="4" t="s">
        <v>169</v>
      </c>
      <c r="G25" s="41">
        <f t="shared" si="0"/>
        <v>1119892</v>
      </c>
      <c r="H25" s="42">
        <v>0</v>
      </c>
      <c r="I25" s="42">
        <v>50000</v>
      </c>
      <c r="J25" s="42">
        <v>0</v>
      </c>
      <c r="K25" s="42">
        <v>1069892</v>
      </c>
    </row>
    <row r="26" spans="2:11" s="5" customFormat="1" ht="63.75">
      <c r="B26" s="4" t="s">
        <v>630</v>
      </c>
      <c r="C26" s="44">
        <v>38685</v>
      </c>
      <c r="D26" s="4" t="s">
        <v>631</v>
      </c>
      <c r="E26" s="4" t="s">
        <v>607</v>
      </c>
      <c r="F26" s="4" t="s">
        <v>170</v>
      </c>
      <c r="G26" s="41">
        <f t="shared" si="0"/>
        <v>123200</v>
      </c>
      <c r="H26" s="42">
        <v>0</v>
      </c>
      <c r="I26" s="42">
        <v>70000</v>
      </c>
      <c r="J26" s="42">
        <v>18480</v>
      </c>
      <c r="K26" s="42">
        <v>34720</v>
      </c>
    </row>
    <row r="27" spans="2:11" s="5" customFormat="1" ht="63.75">
      <c r="B27" s="4" t="s">
        <v>632</v>
      </c>
      <c r="C27" s="44">
        <v>38687</v>
      </c>
      <c r="D27" s="4" t="s">
        <v>633</v>
      </c>
      <c r="E27" s="4" t="s">
        <v>634</v>
      </c>
      <c r="F27" s="4" t="s">
        <v>170</v>
      </c>
      <c r="G27" s="41">
        <f t="shared" si="0"/>
        <v>495695</v>
      </c>
      <c r="H27" s="42">
        <v>0</v>
      </c>
      <c r="I27" s="42">
        <v>150000</v>
      </c>
      <c r="J27" s="42">
        <v>333695</v>
      </c>
      <c r="K27" s="42">
        <v>12000</v>
      </c>
    </row>
    <row r="28" spans="2:11" s="5" customFormat="1" ht="51">
      <c r="B28" s="4" t="s">
        <v>635</v>
      </c>
      <c r="C28" s="44">
        <v>38700</v>
      </c>
      <c r="D28" s="4" t="s">
        <v>636</v>
      </c>
      <c r="E28" s="4" t="s">
        <v>637</v>
      </c>
      <c r="F28" s="4" t="s">
        <v>170</v>
      </c>
      <c r="G28" s="41">
        <f t="shared" si="0"/>
        <v>353086</v>
      </c>
      <c r="H28" s="42">
        <v>0</v>
      </c>
      <c r="I28" s="42">
        <v>31500</v>
      </c>
      <c r="J28" s="42">
        <v>146856</v>
      </c>
      <c r="K28" s="42">
        <v>174730</v>
      </c>
    </row>
    <row r="29" spans="2:11" s="5" customFormat="1" ht="38.25">
      <c r="B29" s="4" t="s">
        <v>638</v>
      </c>
      <c r="C29" s="44">
        <v>38701</v>
      </c>
      <c r="D29" s="4" t="s">
        <v>622</v>
      </c>
      <c r="E29" s="4" t="s">
        <v>639</v>
      </c>
      <c r="F29" s="4" t="s">
        <v>176</v>
      </c>
      <c r="G29" s="41">
        <f t="shared" si="0"/>
        <v>22844</v>
      </c>
      <c r="H29" s="42">
        <v>0</v>
      </c>
      <c r="I29" s="42">
        <v>9922</v>
      </c>
      <c r="J29" s="42">
        <v>0</v>
      </c>
      <c r="K29" s="42">
        <v>12922</v>
      </c>
    </row>
    <row r="30" spans="2:11" s="5" customFormat="1" ht="51">
      <c r="B30" s="4" t="s">
        <v>641</v>
      </c>
      <c r="C30" s="44">
        <v>38890</v>
      </c>
      <c r="D30" s="4" t="s">
        <v>642</v>
      </c>
      <c r="E30" s="4" t="s">
        <v>607</v>
      </c>
      <c r="F30" s="4" t="s">
        <v>164</v>
      </c>
      <c r="G30" s="41">
        <f t="shared" si="0"/>
        <v>108977</v>
      </c>
      <c r="H30" s="42">
        <v>0</v>
      </c>
      <c r="I30" s="42">
        <v>50060</v>
      </c>
      <c r="J30" s="42">
        <v>16512</v>
      </c>
      <c r="K30" s="42">
        <v>42405</v>
      </c>
    </row>
    <row r="31" spans="2:11" s="5" customFormat="1" ht="63.75">
      <c r="B31" s="4" t="s">
        <v>643</v>
      </c>
      <c r="C31" s="44">
        <v>38909</v>
      </c>
      <c r="D31" s="4" t="s">
        <v>644</v>
      </c>
      <c r="E31" s="4" t="s">
        <v>640</v>
      </c>
      <c r="F31" s="4" t="s">
        <v>161</v>
      </c>
      <c r="G31" s="41">
        <f t="shared" si="0"/>
        <v>171961</v>
      </c>
      <c r="H31" s="42">
        <v>0</v>
      </c>
      <c r="I31" s="42">
        <v>0</v>
      </c>
      <c r="J31" s="42">
        <v>77891</v>
      </c>
      <c r="K31" s="42">
        <v>94070</v>
      </c>
    </row>
    <row r="32" spans="2:11" s="5" customFormat="1" ht="51">
      <c r="B32" s="4" t="s">
        <v>645</v>
      </c>
      <c r="C32" s="44">
        <v>38979</v>
      </c>
      <c r="D32" s="4" t="s">
        <v>646</v>
      </c>
      <c r="E32" s="4" t="s">
        <v>607</v>
      </c>
      <c r="F32" s="4" t="s">
        <v>164</v>
      </c>
      <c r="G32" s="41">
        <f t="shared" si="0"/>
        <v>66484</v>
      </c>
      <c r="H32" s="42">
        <v>0</v>
      </c>
      <c r="I32" s="42">
        <v>30019</v>
      </c>
      <c r="J32" s="42">
        <v>15510</v>
      </c>
      <c r="K32" s="42">
        <v>20955</v>
      </c>
    </row>
    <row r="33" spans="2:11" s="5" customFormat="1" ht="51">
      <c r="B33" s="4" t="s">
        <v>647</v>
      </c>
      <c r="C33" s="44">
        <v>38980</v>
      </c>
      <c r="D33" s="4" t="s">
        <v>648</v>
      </c>
      <c r="E33" s="4" t="s">
        <v>607</v>
      </c>
      <c r="F33" s="4" t="s">
        <v>164</v>
      </c>
      <c r="G33" s="41">
        <f t="shared" si="0"/>
        <v>26952</v>
      </c>
      <c r="H33" s="42">
        <v>0</v>
      </c>
      <c r="I33" s="42">
        <v>10270</v>
      </c>
      <c r="J33" s="42">
        <v>6588</v>
      </c>
      <c r="K33" s="42">
        <v>10094</v>
      </c>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row r="341" spans="2:6" s="5" customFormat="1" ht="12.75">
      <c r="B341" s="6"/>
      <c r="C341" s="33"/>
      <c r="D341" s="6"/>
      <c r="F341" s="7"/>
    </row>
    <row r="342" spans="2:6" s="5" customFormat="1" ht="12.75">
      <c r="B342" s="6"/>
      <c r="C342" s="33"/>
      <c r="D342" s="6"/>
      <c r="F342" s="7"/>
    </row>
    <row r="343" spans="2:6" s="5" customFormat="1" ht="12.75">
      <c r="B343" s="6"/>
      <c r="C343" s="33"/>
      <c r="D343" s="6"/>
      <c r="F343" s="7"/>
    </row>
    <row r="344" spans="2:6" s="5" customFormat="1" ht="12.75">
      <c r="B344" s="6"/>
      <c r="C344" s="33"/>
      <c r="D344" s="6"/>
      <c r="F344" s="7"/>
    </row>
    <row r="345" spans="2:6" s="5" customFormat="1" ht="12.75">
      <c r="B345" s="6"/>
      <c r="C345" s="33"/>
      <c r="D345" s="6"/>
      <c r="F345" s="7"/>
    </row>
    <row r="346" spans="2:6" s="5" customFormat="1" ht="12.75">
      <c r="B346" s="6"/>
      <c r="C346" s="33"/>
      <c r="D346" s="6"/>
      <c r="F346" s="7"/>
    </row>
    <row r="347" spans="2:6" s="5" customFormat="1" ht="12.75">
      <c r="B347" s="6"/>
      <c r="C347" s="33"/>
      <c r="D347" s="6"/>
      <c r="F34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7.xml><?xml version="1.0" encoding="utf-8"?>
<worksheet xmlns="http://schemas.openxmlformats.org/spreadsheetml/2006/main" xmlns:r="http://schemas.openxmlformats.org/officeDocument/2006/relationships">
  <dimension ref="B1:K340"/>
  <sheetViews>
    <sheetView workbookViewId="0" topLeftCell="B1">
      <selection activeCell="D14" sqref="D14"/>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3.57421875" style="9" customWidth="1"/>
    <col min="7" max="7" width="10.8515625" style="3" bestFit="1" customWidth="1"/>
    <col min="8" max="8" width="10.00390625" style="3" customWidth="1"/>
    <col min="9" max="9" width="14.00390625" style="3" customWidth="1"/>
    <col min="10" max="11" width="10.00390625" style="3" bestFit="1" customWidth="1"/>
    <col min="12" max="16384" width="11.421875" style="3" customWidth="1"/>
  </cols>
  <sheetData>
    <row r="1" spans="2:9" ht="15.75">
      <c r="B1" s="1" t="s">
        <v>145</v>
      </c>
      <c r="C1" s="28"/>
      <c r="D1" s="1"/>
      <c r="E1" s="2"/>
      <c r="F1" s="2"/>
      <c r="G1" s="2"/>
      <c r="H1" s="2"/>
      <c r="I1" s="2"/>
    </row>
    <row r="2" spans="2:9" ht="15.75">
      <c r="B2" s="1" t="s">
        <v>687</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SUM(H7:K7)</f>
        <v>5347443.449999999</v>
      </c>
      <c r="H7" s="27">
        <f>SUM(H8:H2928)</f>
        <v>0</v>
      </c>
      <c r="I7" s="27">
        <f>SUM(I8:I2928)</f>
        <v>2450024.01</v>
      </c>
      <c r="J7" s="27">
        <f>SUM(J8:J2928)</f>
        <v>1367255.77</v>
      </c>
      <c r="K7" s="27">
        <f>SUM(K8:K2928)</f>
        <v>1530163.67</v>
      </c>
    </row>
    <row r="8" spans="2:11" s="5" customFormat="1" ht="38.25">
      <c r="B8" s="4" t="s">
        <v>650</v>
      </c>
      <c r="C8" s="44">
        <v>38250</v>
      </c>
      <c r="D8" s="4" t="s">
        <v>651</v>
      </c>
      <c r="E8" s="4" t="s">
        <v>652</v>
      </c>
      <c r="F8" s="4" t="s">
        <v>170</v>
      </c>
      <c r="G8" s="41">
        <f aca="true" t="shared" si="0" ref="G8:G23">SUM(H8:K8)</f>
        <v>181125.66999999998</v>
      </c>
      <c r="H8" s="42">
        <v>0</v>
      </c>
      <c r="I8" s="42">
        <v>84000.01</v>
      </c>
      <c r="J8" s="42">
        <v>20721.81</v>
      </c>
      <c r="K8" s="42">
        <v>76403.85</v>
      </c>
    </row>
    <row r="9" spans="2:11" s="5" customFormat="1" ht="38.25">
      <c r="B9" s="4" t="s">
        <v>653</v>
      </c>
      <c r="C9" s="44">
        <v>38267</v>
      </c>
      <c r="D9" s="4" t="s">
        <v>654</v>
      </c>
      <c r="E9" s="4" t="s">
        <v>171</v>
      </c>
      <c r="F9" s="4" t="s">
        <v>170</v>
      </c>
      <c r="G9" s="41">
        <f t="shared" si="0"/>
        <v>210938.78</v>
      </c>
      <c r="H9" s="42">
        <v>0</v>
      </c>
      <c r="I9" s="42">
        <v>70800</v>
      </c>
      <c r="J9" s="42">
        <v>24036.96</v>
      </c>
      <c r="K9" s="42">
        <v>116101.82</v>
      </c>
    </row>
    <row r="10" spans="2:11" s="5" customFormat="1" ht="51">
      <c r="B10" s="4" t="s">
        <v>655</v>
      </c>
      <c r="C10" s="44">
        <v>38378</v>
      </c>
      <c r="D10" s="4" t="s">
        <v>656</v>
      </c>
      <c r="E10" s="4" t="s">
        <v>657</v>
      </c>
      <c r="F10" s="4" t="s">
        <v>176</v>
      </c>
      <c r="G10" s="41">
        <f t="shared" si="0"/>
        <v>13200</v>
      </c>
      <c r="H10" s="42">
        <v>0</v>
      </c>
      <c r="I10" s="42">
        <v>6600</v>
      </c>
      <c r="J10" s="42">
        <v>0</v>
      </c>
      <c r="K10" s="42">
        <v>6600</v>
      </c>
    </row>
    <row r="11" spans="2:11" s="5" customFormat="1" ht="38.25">
      <c r="B11" s="4" t="s">
        <v>658</v>
      </c>
      <c r="C11" s="44">
        <v>38560</v>
      </c>
      <c r="D11" s="4" t="s">
        <v>659</v>
      </c>
      <c r="E11" s="4" t="s">
        <v>657</v>
      </c>
      <c r="F11" s="4" t="s">
        <v>169</v>
      </c>
      <c r="G11" s="41">
        <f t="shared" si="0"/>
        <v>145375</v>
      </c>
      <c r="H11" s="42">
        <v>0</v>
      </c>
      <c r="I11" s="42">
        <v>114450</v>
      </c>
      <c r="J11" s="42">
        <v>0</v>
      </c>
      <c r="K11" s="42">
        <v>30925</v>
      </c>
    </row>
    <row r="12" spans="2:11" s="5" customFormat="1" ht="38.25">
      <c r="B12" s="4" t="s">
        <v>660</v>
      </c>
      <c r="C12" s="44">
        <v>38645</v>
      </c>
      <c r="D12" s="4" t="s">
        <v>661</v>
      </c>
      <c r="E12" s="4" t="s">
        <v>662</v>
      </c>
      <c r="F12" s="4" t="s">
        <v>163</v>
      </c>
      <c r="G12" s="41">
        <f t="shared" si="0"/>
        <v>1036000</v>
      </c>
      <c r="H12" s="42">
        <v>0</v>
      </c>
      <c r="I12" s="42">
        <v>636000</v>
      </c>
      <c r="J12" s="42">
        <v>0</v>
      </c>
      <c r="K12" s="42">
        <v>400000</v>
      </c>
    </row>
    <row r="13" spans="2:11" s="5" customFormat="1" ht="38.25">
      <c r="B13" s="4" t="s">
        <v>663</v>
      </c>
      <c r="C13" s="44">
        <v>38688</v>
      </c>
      <c r="D13" s="4" t="s">
        <v>664</v>
      </c>
      <c r="E13" s="4" t="s">
        <v>657</v>
      </c>
      <c r="F13" s="4" t="s">
        <v>170</v>
      </c>
      <c r="G13" s="41">
        <f t="shared" si="0"/>
        <v>208107</v>
      </c>
      <c r="H13" s="42">
        <v>0</v>
      </c>
      <c r="I13" s="42">
        <v>75600</v>
      </c>
      <c r="J13" s="42">
        <v>21053</v>
      </c>
      <c r="K13" s="42">
        <v>111454</v>
      </c>
    </row>
    <row r="14" spans="2:11" s="5" customFormat="1" ht="38.25">
      <c r="B14" s="4" t="s">
        <v>665</v>
      </c>
      <c r="C14" s="44">
        <v>38688</v>
      </c>
      <c r="D14" s="4" t="s">
        <v>666</v>
      </c>
      <c r="E14" s="4" t="s">
        <v>657</v>
      </c>
      <c r="F14" s="4" t="s">
        <v>170</v>
      </c>
      <c r="G14" s="41">
        <f t="shared" si="0"/>
        <v>137179</v>
      </c>
      <c r="H14" s="42">
        <v>0</v>
      </c>
      <c r="I14" s="42">
        <v>66000</v>
      </c>
      <c r="J14" s="42">
        <v>14648</v>
      </c>
      <c r="K14" s="42">
        <v>56531</v>
      </c>
    </row>
    <row r="15" spans="2:11" s="5" customFormat="1" ht="38.25">
      <c r="B15" s="4" t="s">
        <v>667</v>
      </c>
      <c r="C15" s="44">
        <v>38692</v>
      </c>
      <c r="D15" s="4" t="s">
        <v>668</v>
      </c>
      <c r="E15" s="4" t="s">
        <v>669</v>
      </c>
      <c r="F15" s="4" t="s">
        <v>170</v>
      </c>
      <c r="G15" s="41">
        <f t="shared" si="0"/>
        <v>200087</v>
      </c>
      <c r="H15" s="42">
        <v>0</v>
      </c>
      <c r="I15" s="42">
        <v>95000</v>
      </c>
      <c r="J15" s="42">
        <v>66500</v>
      </c>
      <c r="K15" s="42">
        <v>38587</v>
      </c>
    </row>
    <row r="16" spans="2:11" s="5" customFormat="1" ht="63.75">
      <c r="B16" s="4" t="s">
        <v>670</v>
      </c>
      <c r="C16" s="44">
        <v>38692</v>
      </c>
      <c r="D16" s="4" t="s">
        <v>671</v>
      </c>
      <c r="E16" s="4" t="s">
        <v>657</v>
      </c>
      <c r="F16" s="4" t="s">
        <v>170</v>
      </c>
      <c r="G16" s="41">
        <f t="shared" si="0"/>
        <v>663720</v>
      </c>
      <c r="H16" s="42">
        <v>0</v>
      </c>
      <c r="I16" s="42">
        <v>230000</v>
      </c>
      <c r="J16" s="42">
        <v>359720</v>
      </c>
      <c r="K16" s="42">
        <v>74000</v>
      </c>
    </row>
    <row r="17" spans="2:11" s="5" customFormat="1" ht="63.75">
      <c r="B17" s="4" t="s">
        <v>672</v>
      </c>
      <c r="C17" s="44">
        <v>38693</v>
      </c>
      <c r="D17" s="4" t="s">
        <v>673</v>
      </c>
      <c r="E17" s="4" t="s">
        <v>657</v>
      </c>
      <c r="F17" s="4" t="s">
        <v>170</v>
      </c>
      <c r="G17" s="41">
        <f t="shared" si="0"/>
        <v>1154220</v>
      </c>
      <c r="H17" s="42">
        <v>0</v>
      </c>
      <c r="I17" s="42">
        <v>300000</v>
      </c>
      <c r="J17" s="42">
        <v>552240</v>
      </c>
      <c r="K17" s="42">
        <v>301980</v>
      </c>
    </row>
    <row r="18" spans="2:11" s="5" customFormat="1" ht="114.75">
      <c r="B18" s="4" t="s">
        <v>674</v>
      </c>
      <c r="C18" s="44">
        <v>38706</v>
      </c>
      <c r="D18" s="4" t="s">
        <v>675</v>
      </c>
      <c r="E18" s="4" t="s">
        <v>657</v>
      </c>
      <c r="F18" s="4" t="s">
        <v>175</v>
      </c>
      <c r="G18" s="41">
        <f t="shared" si="0"/>
        <v>499999</v>
      </c>
      <c r="H18" s="42">
        <v>0</v>
      </c>
      <c r="I18" s="42">
        <v>499999</v>
      </c>
      <c r="J18" s="42">
        <v>0</v>
      </c>
      <c r="K18" s="42">
        <v>0</v>
      </c>
    </row>
    <row r="19" spans="2:11" s="5" customFormat="1" ht="63.75">
      <c r="B19" s="4" t="s">
        <v>676</v>
      </c>
      <c r="C19" s="44">
        <v>38747</v>
      </c>
      <c r="D19" s="4" t="s">
        <v>677</v>
      </c>
      <c r="E19" s="4" t="s">
        <v>657</v>
      </c>
      <c r="F19" s="4" t="s">
        <v>170</v>
      </c>
      <c r="G19" s="41">
        <f t="shared" si="0"/>
        <v>372320</v>
      </c>
      <c r="H19" s="42">
        <v>0</v>
      </c>
      <c r="I19" s="42">
        <v>39000</v>
      </c>
      <c r="J19" s="42">
        <v>255320</v>
      </c>
      <c r="K19" s="42">
        <v>78000</v>
      </c>
    </row>
    <row r="20" spans="2:11" s="5" customFormat="1" ht="51">
      <c r="B20" s="4" t="s">
        <v>678</v>
      </c>
      <c r="C20" s="44">
        <v>38748</v>
      </c>
      <c r="D20" s="4" t="s">
        <v>679</v>
      </c>
      <c r="E20" s="4" t="s">
        <v>657</v>
      </c>
      <c r="F20" s="4" t="s">
        <v>170</v>
      </c>
      <c r="G20" s="41">
        <f t="shared" si="0"/>
        <v>228084</v>
      </c>
      <c r="H20" s="42">
        <v>0</v>
      </c>
      <c r="I20" s="42">
        <v>18000</v>
      </c>
      <c r="J20" s="42">
        <v>37416</v>
      </c>
      <c r="K20" s="42">
        <v>172668</v>
      </c>
    </row>
    <row r="21" spans="2:11" s="5" customFormat="1" ht="38.25">
      <c r="B21" s="4" t="s">
        <v>680</v>
      </c>
      <c r="C21" s="44">
        <v>38827</v>
      </c>
      <c r="D21" s="4" t="s">
        <v>681</v>
      </c>
      <c r="E21" s="4" t="s">
        <v>657</v>
      </c>
      <c r="F21" s="4" t="s">
        <v>175</v>
      </c>
      <c r="G21" s="41">
        <f t="shared" si="0"/>
        <v>28800</v>
      </c>
      <c r="H21" s="42">
        <v>0</v>
      </c>
      <c r="I21" s="42">
        <v>10000</v>
      </c>
      <c r="J21" s="42">
        <v>0</v>
      </c>
      <c r="K21" s="42">
        <v>18800</v>
      </c>
    </row>
    <row r="22" spans="2:11" s="5" customFormat="1" ht="51">
      <c r="B22" s="4" t="s">
        <v>682</v>
      </c>
      <c r="C22" s="44">
        <v>38888</v>
      </c>
      <c r="D22" s="4" t="s">
        <v>683</v>
      </c>
      <c r="E22" s="4" t="s">
        <v>684</v>
      </c>
      <c r="F22" s="4" t="s">
        <v>164</v>
      </c>
      <c r="G22" s="41">
        <f t="shared" si="0"/>
        <v>85050</v>
      </c>
      <c r="H22" s="42">
        <v>0</v>
      </c>
      <c r="I22" s="42">
        <v>57950</v>
      </c>
      <c r="J22" s="42">
        <v>15600</v>
      </c>
      <c r="K22" s="42">
        <v>11500</v>
      </c>
    </row>
    <row r="23" spans="2:11" s="5" customFormat="1" ht="63.75">
      <c r="B23" s="4" t="s">
        <v>685</v>
      </c>
      <c r="C23" s="44">
        <v>38929</v>
      </c>
      <c r="D23" s="4" t="s">
        <v>686</v>
      </c>
      <c r="E23" s="4" t="s">
        <v>657</v>
      </c>
      <c r="F23" s="4" t="s">
        <v>175</v>
      </c>
      <c r="G23" s="41">
        <f t="shared" si="0"/>
        <v>183238</v>
      </c>
      <c r="H23" s="42">
        <v>0</v>
      </c>
      <c r="I23" s="42">
        <v>146625</v>
      </c>
      <c r="J23" s="42">
        <v>0</v>
      </c>
      <c r="K23" s="42">
        <v>36613</v>
      </c>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8.xml><?xml version="1.0" encoding="utf-8"?>
<worksheet xmlns="http://schemas.openxmlformats.org/spreadsheetml/2006/main" xmlns:r="http://schemas.openxmlformats.org/officeDocument/2006/relationships">
  <dimension ref="B1:K348"/>
  <sheetViews>
    <sheetView workbookViewId="0" topLeftCell="B1">
      <selection activeCell="I15" sqref="I15"/>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421875" style="9" bestFit="1" customWidth="1"/>
    <col min="7" max="7" width="10.8515625" style="3" bestFit="1" customWidth="1"/>
    <col min="8" max="8" width="10.00390625" style="3" customWidth="1"/>
    <col min="9" max="9" width="14.421875" style="3" bestFit="1" customWidth="1"/>
    <col min="10" max="11" width="10.00390625" style="3" bestFit="1" customWidth="1"/>
    <col min="12" max="16384" width="11.421875" style="3" customWidth="1"/>
  </cols>
  <sheetData>
    <row r="1" spans="2:9" ht="15.75">
      <c r="B1" s="1" t="s">
        <v>145</v>
      </c>
      <c r="C1" s="28"/>
      <c r="D1" s="1"/>
      <c r="E1" s="2"/>
      <c r="F1" s="2"/>
      <c r="G1" s="2"/>
      <c r="H1" s="2"/>
      <c r="I1" s="2"/>
    </row>
    <row r="2" spans="2:9" ht="15.75">
      <c r="B2" s="1" t="s">
        <v>726</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45">
        <f>SUM(H7:K7)</f>
        <v>84577728.68</v>
      </c>
      <c r="H7" s="45">
        <f>SUM(H8:H2929)</f>
        <v>67850</v>
      </c>
      <c r="I7" s="45">
        <f>SUM(I8:I2929)</f>
        <v>1420193</v>
      </c>
      <c r="J7" s="45">
        <f>SUM(J8:J2929)</f>
        <v>81663245.81</v>
      </c>
      <c r="K7" s="45">
        <f>SUM(K8:K2929)</f>
        <v>1426439.87</v>
      </c>
    </row>
    <row r="8" spans="2:11" s="5" customFormat="1" ht="76.5">
      <c r="B8" s="4" t="s">
        <v>688</v>
      </c>
      <c r="C8" s="44">
        <v>38021</v>
      </c>
      <c r="D8" s="4" t="s">
        <v>689</v>
      </c>
      <c r="E8" s="4" t="s">
        <v>690</v>
      </c>
      <c r="F8" s="4" t="s">
        <v>691</v>
      </c>
      <c r="G8" s="41">
        <f aca="true" t="shared" si="0" ref="G8:G25">SUM(H8:K8)</f>
        <v>23800</v>
      </c>
      <c r="H8" s="42">
        <v>0</v>
      </c>
      <c r="I8" s="42">
        <v>11300</v>
      </c>
      <c r="J8" s="42">
        <v>12000</v>
      </c>
      <c r="K8" s="42">
        <v>500</v>
      </c>
    </row>
    <row r="9" spans="2:11" s="5" customFormat="1" ht="38.25">
      <c r="B9" s="4" t="s">
        <v>692</v>
      </c>
      <c r="C9" s="44">
        <v>38265</v>
      </c>
      <c r="D9" s="4" t="s">
        <v>693</v>
      </c>
      <c r="E9" s="4" t="s">
        <v>172</v>
      </c>
      <c r="F9" s="4" t="s">
        <v>170</v>
      </c>
      <c r="G9" s="41">
        <f t="shared" si="0"/>
        <v>50824.93</v>
      </c>
      <c r="H9" s="42">
        <v>0</v>
      </c>
      <c r="I9" s="42">
        <v>30000</v>
      </c>
      <c r="J9" s="42">
        <v>6703.81</v>
      </c>
      <c r="K9" s="42">
        <v>14121.12</v>
      </c>
    </row>
    <row r="10" spans="2:11" s="5" customFormat="1" ht="76.5">
      <c r="B10" s="4" t="s">
        <v>694</v>
      </c>
      <c r="C10" s="44">
        <v>38315</v>
      </c>
      <c r="D10" s="4" t="s">
        <v>695</v>
      </c>
      <c r="E10" s="4" t="s">
        <v>696</v>
      </c>
      <c r="F10" s="4" t="s">
        <v>164</v>
      </c>
      <c r="G10" s="41">
        <f t="shared" si="0"/>
        <v>81618477.75</v>
      </c>
      <c r="H10" s="42">
        <v>0</v>
      </c>
      <c r="I10" s="42">
        <v>60000</v>
      </c>
      <c r="J10" s="42">
        <v>81470531</v>
      </c>
      <c r="K10" s="42">
        <v>87946.75</v>
      </c>
    </row>
    <row r="11" spans="2:11" s="5" customFormat="1" ht="38.25">
      <c r="B11" s="4" t="s">
        <v>476</v>
      </c>
      <c r="C11" s="44">
        <v>38453</v>
      </c>
      <c r="D11" s="4" t="s">
        <v>477</v>
      </c>
      <c r="E11" s="4" t="s">
        <v>696</v>
      </c>
      <c r="F11" s="4" t="s">
        <v>163</v>
      </c>
      <c r="G11" s="41">
        <f>SUM(H11:K11)</f>
        <v>559745</v>
      </c>
      <c r="H11" s="42">
        <v>0</v>
      </c>
      <c r="I11" s="42">
        <v>285000</v>
      </c>
      <c r="J11" s="42">
        <v>0</v>
      </c>
      <c r="K11" s="42">
        <v>274745</v>
      </c>
    </row>
    <row r="12" spans="2:11" s="5" customFormat="1" ht="51">
      <c r="B12" s="4" t="s">
        <v>697</v>
      </c>
      <c r="C12" s="44">
        <v>38488</v>
      </c>
      <c r="D12" s="4" t="s">
        <v>698</v>
      </c>
      <c r="E12" s="4" t="s">
        <v>696</v>
      </c>
      <c r="F12" s="4" t="s">
        <v>175</v>
      </c>
      <c r="G12" s="41">
        <f t="shared" si="0"/>
        <v>19250</v>
      </c>
      <c r="H12" s="42">
        <v>0</v>
      </c>
      <c r="I12" s="42">
        <v>13475</v>
      </c>
      <c r="J12" s="42">
        <v>0</v>
      </c>
      <c r="K12" s="42">
        <v>5775</v>
      </c>
    </row>
    <row r="13" spans="2:11" s="5" customFormat="1" ht="76.5">
      <c r="B13" s="4" t="s">
        <v>699</v>
      </c>
      <c r="C13" s="44">
        <v>38506</v>
      </c>
      <c r="D13" s="4" t="s">
        <v>700</v>
      </c>
      <c r="E13" s="4" t="s">
        <v>696</v>
      </c>
      <c r="F13" s="4" t="s">
        <v>170</v>
      </c>
      <c r="G13" s="41">
        <f t="shared" si="0"/>
        <v>105420</v>
      </c>
      <c r="H13" s="42">
        <v>0</v>
      </c>
      <c r="I13" s="42">
        <v>33600</v>
      </c>
      <c r="J13" s="42">
        <v>15820</v>
      </c>
      <c r="K13" s="42">
        <v>56000</v>
      </c>
    </row>
    <row r="14" spans="2:11" s="5" customFormat="1" ht="76.5">
      <c r="B14" s="4" t="s">
        <v>701</v>
      </c>
      <c r="C14" s="44">
        <v>38506</v>
      </c>
      <c r="D14" s="4" t="s">
        <v>702</v>
      </c>
      <c r="E14" s="4" t="s">
        <v>696</v>
      </c>
      <c r="F14" s="4" t="s">
        <v>170</v>
      </c>
      <c r="G14" s="41">
        <f t="shared" si="0"/>
        <v>139305</v>
      </c>
      <c r="H14" s="42">
        <v>0</v>
      </c>
      <c r="I14" s="42">
        <v>44400</v>
      </c>
      <c r="J14" s="42">
        <v>20905</v>
      </c>
      <c r="K14" s="42">
        <v>74000</v>
      </c>
    </row>
    <row r="15" spans="2:11" s="5" customFormat="1" ht="76.5">
      <c r="B15" s="4" t="s">
        <v>703</v>
      </c>
      <c r="C15" s="44">
        <v>38512</v>
      </c>
      <c r="D15" s="4" t="s">
        <v>704</v>
      </c>
      <c r="E15" s="4" t="s">
        <v>696</v>
      </c>
      <c r="F15" s="4" t="s">
        <v>162</v>
      </c>
      <c r="G15" s="41">
        <f t="shared" si="0"/>
        <v>116715</v>
      </c>
      <c r="H15" s="42">
        <v>0</v>
      </c>
      <c r="I15" s="42">
        <v>37200</v>
      </c>
      <c r="J15" s="42">
        <v>17515</v>
      </c>
      <c r="K15" s="42">
        <v>62000</v>
      </c>
    </row>
    <row r="16" spans="2:11" s="5" customFormat="1" ht="76.5">
      <c r="B16" s="4" t="s">
        <v>705</v>
      </c>
      <c r="C16" s="44">
        <v>38532</v>
      </c>
      <c r="D16" s="4" t="s">
        <v>706</v>
      </c>
      <c r="E16" s="4" t="s">
        <v>696</v>
      </c>
      <c r="F16" s="4" t="s">
        <v>170</v>
      </c>
      <c r="G16" s="41">
        <f t="shared" si="0"/>
        <v>536510</v>
      </c>
      <c r="H16" s="42">
        <v>0</v>
      </c>
      <c r="I16" s="42">
        <v>96000</v>
      </c>
      <c r="J16" s="42">
        <v>80476</v>
      </c>
      <c r="K16" s="42">
        <v>360034</v>
      </c>
    </row>
    <row r="17" spans="2:11" s="5" customFormat="1" ht="63.75">
      <c r="B17" s="4" t="s">
        <v>707</v>
      </c>
      <c r="C17" s="44">
        <v>38615</v>
      </c>
      <c r="D17" s="4" t="s">
        <v>708</v>
      </c>
      <c r="E17" s="4" t="s">
        <v>696</v>
      </c>
      <c r="F17" s="4" t="s">
        <v>163</v>
      </c>
      <c r="G17" s="41">
        <f t="shared" si="0"/>
        <v>424057</v>
      </c>
      <c r="H17" s="42">
        <v>0</v>
      </c>
      <c r="I17" s="42">
        <v>254057</v>
      </c>
      <c r="J17" s="42">
        <v>0</v>
      </c>
      <c r="K17" s="42">
        <v>170000</v>
      </c>
    </row>
    <row r="18" spans="2:11" s="5" customFormat="1" ht="63.75">
      <c r="B18" s="4" t="s">
        <v>709</v>
      </c>
      <c r="C18" s="44">
        <v>38631</v>
      </c>
      <c r="D18" s="4" t="s">
        <v>710</v>
      </c>
      <c r="E18" s="4" t="s">
        <v>696</v>
      </c>
      <c r="F18" s="4" t="s">
        <v>164</v>
      </c>
      <c r="G18" s="41">
        <f t="shared" si="0"/>
        <v>48600</v>
      </c>
      <c r="H18" s="42">
        <v>0</v>
      </c>
      <c r="I18" s="42">
        <v>29100</v>
      </c>
      <c r="J18" s="42">
        <v>8000</v>
      </c>
      <c r="K18" s="42">
        <v>11500</v>
      </c>
    </row>
    <row r="19" spans="2:11" s="5" customFormat="1" ht="114.75">
      <c r="B19" s="4" t="s">
        <v>711</v>
      </c>
      <c r="C19" s="44">
        <v>38656</v>
      </c>
      <c r="D19" s="4" t="s">
        <v>712</v>
      </c>
      <c r="E19" s="4" t="s">
        <v>713</v>
      </c>
      <c r="F19" s="4" t="s">
        <v>175</v>
      </c>
      <c r="G19" s="41">
        <f t="shared" si="0"/>
        <v>254670</v>
      </c>
      <c r="H19" s="42">
        <v>0</v>
      </c>
      <c r="I19" s="42">
        <v>178269</v>
      </c>
      <c r="J19" s="42">
        <v>0</v>
      </c>
      <c r="K19" s="42">
        <v>76401</v>
      </c>
    </row>
    <row r="20" spans="2:11" s="5" customFormat="1" ht="89.25">
      <c r="B20" s="4" t="s">
        <v>714</v>
      </c>
      <c r="C20" s="44">
        <v>38657</v>
      </c>
      <c r="D20" s="4" t="s">
        <v>715</v>
      </c>
      <c r="E20" s="4" t="s">
        <v>716</v>
      </c>
      <c r="F20" s="4" t="s">
        <v>175</v>
      </c>
      <c r="G20" s="41">
        <f t="shared" si="0"/>
        <v>301027</v>
      </c>
      <c r="H20" s="42">
        <v>0</v>
      </c>
      <c r="I20" s="42">
        <v>210719</v>
      </c>
      <c r="J20" s="42">
        <v>0</v>
      </c>
      <c r="K20" s="42">
        <v>90308</v>
      </c>
    </row>
    <row r="21" spans="2:11" s="5" customFormat="1" ht="102">
      <c r="B21" s="4" t="s">
        <v>717</v>
      </c>
      <c r="C21" s="44">
        <v>38657</v>
      </c>
      <c r="D21" s="4" t="s">
        <v>718</v>
      </c>
      <c r="E21" s="4" t="s">
        <v>713</v>
      </c>
      <c r="F21" s="4" t="s">
        <v>175</v>
      </c>
      <c r="G21" s="41">
        <f t="shared" si="0"/>
        <v>35786</v>
      </c>
      <c r="H21" s="42">
        <v>0</v>
      </c>
      <c r="I21" s="42">
        <v>25050</v>
      </c>
      <c r="J21" s="42">
        <v>0</v>
      </c>
      <c r="K21" s="42">
        <v>10736</v>
      </c>
    </row>
    <row r="22" spans="2:11" s="5" customFormat="1" ht="51">
      <c r="B22" s="4" t="s">
        <v>719</v>
      </c>
      <c r="C22" s="44">
        <v>38713</v>
      </c>
      <c r="D22" s="4" t="s">
        <v>720</v>
      </c>
      <c r="E22" s="4" t="s">
        <v>696</v>
      </c>
      <c r="F22" s="4" t="s">
        <v>170</v>
      </c>
      <c r="G22" s="41">
        <f t="shared" si="0"/>
        <v>127976</v>
      </c>
      <c r="H22" s="42">
        <v>67850</v>
      </c>
      <c r="I22" s="42">
        <v>33000</v>
      </c>
      <c r="J22" s="42">
        <v>7029</v>
      </c>
      <c r="K22" s="42">
        <v>20097</v>
      </c>
    </row>
    <row r="23" spans="2:11" s="5" customFormat="1" ht="51">
      <c r="B23" s="4" t="s">
        <v>721</v>
      </c>
      <c r="C23" s="44">
        <v>38919</v>
      </c>
      <c r="D23" s="4" t="s">
        <v>722</v>
      </c>
      <c r="E23" s="4" t="s">
        <v>696</v>
      </c>
      <c r="F23" s="4" t="s">
        <v>164</v>
      </c>
      <c r="G23" s="41">
        <f t="shared" si="0"/>
        <v>119033</v>
      </c>
      <c r="H23" s="42">
        <v>0</v>
      </c>
      <c r="I23" s="42">
        <v>35523</v>
      </c>
      <c r="J23" s="42">
        <v>0</v>
      </c>
      <c r="K23" s="42">
        <v>83510</v>
      </c>
    </row>
    <row r="24" spans="2:11" s="5" customFormat="1" ht="51">
      <c r="B24" s="4" t="s">
        <v>723</v>
      </c>
      <c r="C24" s="44">
        <v>38945</v>
      </c>
      <c r="D24" s="4" t="s">
        <v>724</v>
      </c>
      <c r="E24" s="4" t="s">
        <v>725</v>
      </c>
      <c r="F24" s="4" t="s">
        <v>161</v>
      </c>
      <c r="G24" s="41">
        <f t="shared" si="0"/>
        <v>17275</v>
      </c>
      <c r="H24" s="42">
        <v>0</v>
      </c>
      <c r="I24" s="42">
        <v>0</v>
      </c>
      <c r="J24" s="42">
        <v>15000</v>
      </c>
      <c r="K24" s="42">
        <v>2275</v>
      </c>
    </row>
    <row r="25" spans="2:11" s="5" customFormat="1" ht="38.25">
      <c r="B25" s="4" t="s">
        <v>727</v>
      </c>
      <c r="C25" s="44">
        <v>38744</v>
      </c>
      <c r="D25" s="4" t="s">
        <v>728</v>
      </c>
      <c r="E25" s="4" t="s">
        <v>729</v>
      </c>
      <c r="F25" s="4" t="s">
        <v>170</v>
      </c>
      <c r="G25" s="41">
        <f t="shared" si="0"/>
        <v>79257</v>
      </c>
      <c r="H25" s="42">
        <v>0</v>
      </c>
      <c r="I25" s="42">
        <v>43500</v>
      </c>
      <c r="J25" s="42">
        <v>9266</v>
      </c>
      <c r="K25" s="42">
        <v>26491</v>
      </c>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row r="341" spans="2:6" s="5" customFormat="1" ht="12.75">
      <c r="B341" s="6"/>
      <c r="C341" s="33"/>
      <c r="D341" s="6"/>
      <c r="F341" s="7"/>
    </row>
    <row r="342" spans="2:6" s="5" customFormat="1" ht="12.75">
      <c r="B342" s="6"/>
      <c r="C342" s="33"/>
      <c r="D342" s="6"/>
      <c r="F342" s="7"/>
    </row>
    <row r="343" spans="2:6" s="5" customFormat="1" ht="12.75">
      <c r="B343" s="6"/>
      <c r="C343" s="33"/>
      <c r="D343" s="6"/>
      <c r="F343" s="7"/>
    </row>
    <row r="344" spans="2:6" s="5" customFormat="1" ht="12.75">
      <c r="B344" s="6"/>
      <c r="C344" s="33"/>
      <c r="D344" s="6"/>
      <c r="F344" s="7"/>
    </row>
    <row r="345" spans="2:6" s="5" customFormat="1" ht="12.75">
      <c r="B345" s="6"/>
      <c r="C345" s="33"/>
      <c r="D345" s="6"/>
      <c r="F345" s="7"/>
    </row>
    <row r="346" spans="2:6" s="5" customFormat="1" ht="12.75">
      <c r="B346" s="6"/>
      <c r="C346" s="33"/>
      <c r="D346" s="6"/>
      <c r="F346" s="7"/>
    </row>
    <row r="347" spans="2:6" s="5" customFormat="1" ht="12.75">
      <c r="B347" s="6"/>
      <c r="C347" s="33"/>
      <c r="D347" s="6"/>
      <c r="F347" s="7"/>
    </row>
    <row r="348" spans="2:6" s="5" customFormat="1" ht="12.75">
      <c r="B348" s="6"/>
      <c r="C348" s="33"/>
      <c r="D348" s="6"/>
      <c r="F348"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9.xml><?xml version="1.0" encoding="utf-8"?>
<worksheet xmlns="http://schemas.openxmlformats.org/spreadsheetml/2006/main" xmlns:r="http://schemas.openxmlformats.org/officeDocument/2006/relationships">
  <dimension ref="B1:K340"/>
  <sheetViews>
    <sheetView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421875" style="9" customWidth="1"/>
    <col min="7" max="7" width="10.00390625" style="3" customWidth="1"/>
    <col min="8" max="8" width="9.140625" style="3" bestFit="1" customWidth="1"/>
    <col min="9" max="9" width="14.421875" style="3" bestFit="1" customWidth="1"/>
    <col min="10" max="11" width="10.00390625" style="3" bestFit="1" customWidth="1"/>
    <col min="12" max="16384" width="11.421875" style="3" customWidth="1"/>
  </cols>
  <sheetData>
    <row r="1" spans="2:9" ht="15.75">
      <c r="B1" s="1" t="s">
        <v>145</v>
      </c>
      <c r="C1" s="28"/>
      <c r="D1" s="1"/>
      <c r="E1" s="2"/>
      <c r="F1" s="2"/>
      <c r="G1" s="2"/>
      <c r="H1" s="2"/>
      <c r="I1" s="2"/>
    </row>
    <row r="2" spans="2:9" ht="15.75">
      <c r="B2" s="1" t="s">
        <v>768</v>
      </c>
      <c r="C2" s="28"/>
      <c r="D2" s="1"/>
      <c r="E2" s="2"/>
      <c r="F2" s="2"/>
      <c r="G2" s="2"/>
      <c r="H2" s="2"/>
      <c r="I2" s="2"/>
    </row>
    <row r="3" spans="2:11" s="10" customFormat="1" ht="12.75">
      <c r="B3" s="11"/>
      <c r="C3" s="29"/>
      <c r="D3" s="12"/>
      <c r="E3" s="12"/>
      <c r="F3" s="13" t="s">
        <v>146</v>
      </c>
      <c r="G3" s="46"/>
      <c r="H3" s="47"/>
      <c r="I3" s="47"/>
      <c r="J3" s="47"/>
      <c r="K3" s="48"/>
    </row>
    <row r="4" spans="2:11" s="10" customFormat="1" ht="12.75">
      <c r="B4" s="14" t="s">
        <v>147</v>
      </c>
      <c r="C4" s="30" t="s">
        <v>166</v>
      </c>
      <c r="D4" s="15" t="s">
        <v>148</v>
      </c>
      <c r="E4" s="15" t="s">
        <v>149</v>
      </c>
      <c r="F4" s="15" t="s">
        <v>150</v>
      </c>
      <c r="G4" s="16" t="s">
        <v>151</v>
      </c>
      <c r="H4" s="17"/>
      <c r="I4" s="17"/>
      <c r="J4" s="17"/>
      <c r="K4" s="18"/>
    </row>
    <row r="5" spans="2:11" s="10" customFormat="1" ht="12.75">
      <c r="B5" s="19" t="s">
        <v>152</v>
      </c>
      <c r="C5" s="31" t="s">
        <v>167</v>
      </c>
      <c r="D5" s="20"/>
      <c r="E5" s="15" t="s">
        <v>153</v>
      </c>
      <c r="F5" s="15" t="s">
        <v>154</v>
      </c>
      <c r="G5" s="21"/>
      <c r="H5" s="22"/>
      <c r="I5" s="22"/>
      <c r="J5" s="22"/>
      <c r="K5" s="23"/>
    </row>
    <row r="6" spans="2:11" s="10" customFormat="1" ht="12.75">
      <c r="B6" s="24"/>
      <c r="C6" s="32"/>
      <c r="D6" s="25"/>
      <c r="E6" s="25"/>
      <c r="F6" s="26" t="s">
        <v>155</v>
      </c>
      <c r="G6" s="27" t="s">
        <v>156</v>
      </c>
      <c r="H6" s="27" t="s">
        <v>157</v>
      </c>
      <c r="I6" s="27" t="s">
        <v>158</v>
      </c>
      <c r="J6" s="27" t="s">
        <v>159</v>
      </c>
      <c r="K6" s="27" t="s">
        <v>160</v>
      </c>
    </row>
    <row r="7" spans="2:11" s="10" customFormat="1" ht="12.75">
      <c r="B7" s="37" t="s">
        <v>173</v>
      </c>
      <c r="C7" s="38"/>
      <c r="D7" s="39"/>
      <c r="E7" s="39"/>
      <c r="F7" s="40"/>
      <c r="G7" s="27">
        <f>SUM(H7:K7)</f>
        <v>3026509.92</v>
      </c>
      <c r="H7" s="27">
        <f>SUM(H8:H2921)</f>
        <v>651440</v>
      </c>
      <c r="I7" s="27">
        <f>SUM(I8:I2921)</f>
        <v>947899.71</v>
      </c>
      <c r="J7" s="27">
        <f>SUM(J8:J2921)</f>
        <v>325593.67</v>
      </c>
      <c r="K7" s="27">
        <f>SUM(K8:K2921)</f>
        <v>1101576.54</v>
      </c>
    </row>
    <row r="8" spans="2:11" s="5" customFormat="1" ht="63.75">
      <c r="B8" s="4" t="s">
        <v>730</v>
      </c>
      <c r="C8" s="44">
        <v>38070</v>
      </c>
      <c r="D8" s="4" t="s">
        <v>731</v>
      </c>
      <c r="E8" s="4" t="s">
        <v>732</v>
      </c>
      <c r="F8" s="4" t="s">
        <v>165</v>
      </c>
      <c r="G8" s="41">
        <f aca="true" t="shared" si="0" ref="G8:G23">SUM(H8:K8)</f>
        <v>56331.35</v>
      </c>
      <c r="H8" s="42">
        <v>0</v>
      </c>
      <c r="I8" s="42">
        <v>39310.5</v>
      </c>
      <c r="J8" s="42">
        <v>6300</v>
      </c>
      <c r="K8" s="42">
        <v>10720.85</v>
      </c>
    </row>
    <row r="9" spans="2:11" s="5" customFormat="1" ht="89.25">
      <c r="B9" s="4" t="s">
        <v>733</v>
      </c>
      <c r="C9" s="44">
        <v>38282</v>
      </c>
      <c r="D9" s="4" t="s">
        <v>734</v>
      </c>
      <c r="E9" s="4" t="s">
        <v>735</v>
      </c>
      <c r="F9" s="4" t="s">
        <v>161</v>
      </c>
      <c r="G9" s="41">
        <f t="shared" si="0"/>
        <v>151917</v>
      </c>
      <c r="H9" s="42">
        <v>50000</v>
      </c>
      <c r="I9" s="42">
        <v>0</v>
      </c>
      <c r="J9" s="42">
        <v>25000</v>
      </c>
      <c r="K9" s="42">
        <v>76917</v>
      </c>
    </row>
    <row r="10" spans="2:11" s="5" customFormat="1" ht="51">
      <c r="B10" s="4" t="s">
        <v>736</v>
      </c>
      <c r="C10" s="44">
        <v>38349</v>
      </c>
      <c r="D10" s="4" t="s">
        <v>737</v>
      </c>
      <c r="E10" s="4" t="s">
        <v>598</v>
      </c>
      <c r="F10" s="4" t="s">
        <v>163</v>
      </c>
      <c r="G10" s="41">
        <f t="shared" si="0"/>
        <v>125000</v>
      </c>
      <c r="H10" s="42">
        <v>0</v>
      </c>
      <c r="I10" s="42">
        <v>40000</v>
      </c>
      <c r="J10" s="42">
        <v>45000</v>
      </c>
      <c r="K10" s="42">
        <v>40000</v>
      </c>
    </row>
    <row r="11" spans="2:11" s="5" customFormat="1" ht="51">
      <c r="B11" s="4" t="s">
        <v>738</v>
      </c>
      <c r="C11" s="44">
        <v>38359</v>
      </c>
      <c r="D11" s="4" t="s">
        <v>739</v>
      </c>
      <c r="E11" s="4" t="s">
        <v>742</v>
      </c>
      <c r="F11" s="4" t="s">
        <v>176</v>
      </c>
      <c r="G11" s="41">
        <f t="shared" si="0"/>
        <v>20000</v>
      </c>
      <c r="H11" s="42">
        <v>0</v>
      </c>
      <c r="I11" s="42">
        <v>10000</v>
      </c>
      <c r="J11" s="42">
        <v>0</v>
      </c>
      <c r="K11" s="42">
        <v>10000</v>
      </c>
    </row>
    <row r="12" spans="2:11" s="5" customFormat="1" ht="51">
      <c r="B12" s="4" t="s">
        <v>740</v>
      </c>
      <c r="C12" s="44">
        <v>38419</v>
      </c>
      <c r="D12" s="4" t="s">
        <v>741</v>
      </c>
      <c r="E12" s="4" t="s">
        <v>742</v>
      </c>
      <c r="F12" s="4" t="s">
        <v>170</v>
      </c>
      <c r="G12" s="41">
        <f t="shared" si="0"/>
        <v>972038.69</v>
      </c>
      <c r="H12" s="42">
        <v>601440</v>
      </c>
      <c r="I12" s="42">
        <v>120000</v>
      </c>
      <c r="J12" s="42">
        <v>80000</v>
      </c>
      <c r="K12" s="42">
        <v>170598.69</v>
      </c>
    </row>
    <row r="13" spans="2:11" s="5" customFormat="1" ht="76.5">
      <c r="B13" s="4" t="s">
        <v>743</v>
      </c>
      <c r="C13" s="44">
        <v>38419</v>
      </c>
      <c r="D13" s="4" t="s">
        <v>744</v>
      </c>
      <c r="E13" s="4" t="s">
        <v>745</v>
      </c>
      <c r="F13" s="4" t="s">
        <v>170</v>
      </c>
      <c r="G13" s="41">
        <f t="shared" si="0"/>
        <v>245661.88</v>
      </c>
      <c r="H13" s="42">
        <v>0</v>
      </c>
      <c r="I13" s="42">
        <v>62803.21</v>
      </c>
      <c r="J13" s="42">
        <v>28025.67</v>
      </c>
      <c r="K13" s="42">
        <v>154833</v>
      </c>
    </row>
    <row r="14" spans="2:11" s="5" customFormat="1" ht="51">
      <c r="B14" s="4" t="s">
        <v>746</v>
      </c>
      <c r="C14" s="44">
        <v>38477</v>
      </c>
      <c r="D14" s="4" t="s">
        <v>747</v>
      </c>
      <c r="E14" s="4" t="s">
        <v>742</v>
      </c>
      <c r="F14" s="4" t="s">
        <v>165</v>
      </c>
      <c r="G14" s="41">
        <f t="shared" si="0"/>
        <v>110435</v>
      </c>
      <c r="H14" s="42">
        <v>0</v>
      </c>
      <c r="I14" s="42">
        <v>79805</v>
      </c>
      <c r="J14" s="42">
        <v>0</v>
      </c>
      <c r="K14" s="42">
        <v>30630</v>
      </c>
    </row>
    <row r="15" spans="2:11" s="5" customFormat="1" ht="63.75">
      <c r="B15" s="4" t="s">
        <v>748</v>
      </c>
      <c r="C15" s="44">
        <v>38526</v>
      </c>
      <c r="D15" s="4" t="s">
        <v>749</v>
      </c>
      <c r="E15" s="4" t="s">
        <v>742</v>
      </c>
      <c r="F15" s="4" t="s">
        <v>164</v>
      </c>
      <c r="G15" s="41">
        <f t="shared" si="0"/>
        <v>34400</v>
      </c>
      <c r="H15" s="42">
        <v>0</v>
      </c>
      <c r="I15" s="42">
        <v>22900</v>
      </c>
      <c r="J15" s="42">
        <v>2000</v>
      </c>
      <c r="K15" s="42">
        <v>9500</v>
      </c>
    </row>
    <row r="16" spans="2:11" s="5" customFormat="1" ht="89.25">
      <c r="B16" s="4" t="s">
        <v>750</v>
      </c>
      <c r="C16" s="44">
        <v>38539</v>
      </c>
      <c r="D16" s="4" t="s">
        <v>751</v>
      </c>
      <c r="E16" s="4" t="s">
        <v>752</v>
      </c>
      <c r="F16" s="4" t="s">
        <v>161</v>
      </c>
      <c r="G16" s="41">
        <f t="shared" si="0"/>
        <v>78873</v>
      </c>
      <c r="H16" s="42">
        <v>0</v>
      </c>
      <c r="I16" s="42">
        <v>58873</v>
      </c>
      <c r="J16" s="42">
        <v>0</v>
      </c>
      <c r="K16" s="42">
        <v>20000</v>
      </c>
    </row>
    <row r="17" spans="2:11" s="5" customFormat="1" ht="51">
      <c r="B17" s="4" t="s">
        <v>753</v>
      </c>
      <c r="C17" s="44">
        <v>38567</v>
      </c>
      <c r="D17" s="4" t="s">
        <v>754</v>
      </c>
      <c r="E17" s="4" t="s">
        <v>742</v>
      </c>
      <c r="F17" s="4" t="s">
        <v>170</v>
      </c>
      <c r="G17" s="41">
        <f t="shared" si="0"/>
        <v>171297</v>
      </c>
      <c r="H17" s="42">
        <v>0</v>
      </c>
      <c r="I17" s="42">
        <v>39600</v>
      </c>
      <c r="J17" s="42">
        <v>25697</v>
      </c>
      <c r="K17" s="42">
        <v>106000</v>
      </c>
    </row>
    <row r="18" spans="2:11" s="5" customFormat="1" ht="38.25">
      <c r="B18" s="4" t="s">
        <v>755</v>
      </c>
      <c r="C18" s="44">
        <v>38594</v>
      </c>
      <c r="D18" s="4" t="s">
        <v>756</v>
      </c>
      <c r="E18" s="4" t="s">
        <v>742</v>
      </c>
      <c r="F18" s="4" t="s">
        <v>164</v>
      </c>
      <c r="G18" s="41">
        <f t="shared" si="0"/>
        <v>86400</v>
      </c>
      <c r="H18" s="42">
        <v>0</v>
      </c>
      <c r="I18" s="42">
        <v>66600</v>
      </c>
      <c r="J18" s="42">
        <v>4050</v>
      </c>
      <c r="K18" s="42">
        <v>15750</v>
      </c>
    </row>
    <row r="19" spans="2:11" s="5" customFormat="1" ht="63.75">
      <c r="B19" s="4" t="s">
        <v>757</v>
      </c>
      <c r="C19" s="44">
        <v>38709</v>
      </c>
      <c r="D19" s="4" t="s">
        <v>758</v>
      </c>
      <c r="E19" s="4" t="s">
        <v>759</v>
      </c>
      <c r="F19" s="4" t="s">
        <v>169</v>
      </c>
      <c r="G19" s="41">
        <f t="shared" si="0"/>
        <v>35645</v>
      </c>
      <c r="H19" s="42">
        <v>0</v>
      </c>
      <c r="I19" s="42">
        <v>25000</v>
      </c>
      <c r="J19" s="42">
        <v>0</v>
      </c>
      <c r="K19" s="42">
        <v>10645</v>
      </c>
    </row>
    <row r="20" spans="2:11" s="5" customFormat="1" ht="63.75">
      <c r="B20" s="4" t="s">
        <v>760</v>
      </c>
      <c r="C20" s="44">
        <v>38709</v>
      </c>
      <c r="D20" s="4" t="s">
        <v>761</v>
      </c>
      <c r="E20" s="4" t="s">
        <v>759</v>
      </c>
      <c r="F20" s="4" t="s">
        <v>169</v>
      </c>
      <c r="G20" s="41">
        <f t="shared" si="0"/>
        <v>30360</v>
      </c>
      <c r="H20" s="42">
        <v>0</v>
      </c>
      <c r="I20" s="42">
        <v>25000</v>
      </c>
      <c r="J20" s="42">
        <v>0</v>
      </c>
      <c r="K20" s="42">
        <v>5360</v>
      </c>
    </row>
    <row r="21" spans="2:11" s="5" customFormat="1" ht="38.25">
      <c r="B21" s="4" t="s">
        <v>762</v>
      </c>
      <c r="C21" s="44">
        <v>38715</v>
      </c>
      <c r="D21" s="4" t="s">
        <v>763</v>
      </c>
      <c r="E21" s="4" t="s">
        <v>742</v>
      </c>
      <c r="F21" s="4" t="s">
        <v>170</v>
      </c>
      <c r="G21" s="41">
        <f t="shared" si="0"/>
        <v>131033</v>
      </c>
      <c r="H21" s="42">
        <v>0</v>
      </c>
      <c r="I21" s="42">
        <v>75000</v>
      </c>
      <c r="J21" s="42">
        <v>15033</v>
      </c>
      <c r="K21" s="42">
        <v>41000</v>
      </c>
    </row>
    <row r="22" spans="2:11" s="5" customFormat="1" ht="51">
      <c r="B22" s="4" t="s">
        <v>764</v>
      </c>
      <c r="C22" s="44">
        <v>38744</v>
      </c>
      <c r="D22" s="4" t="s">
        <v>765</v>
      </c>
      <c r="E22" s="4" t="s">
        <v>742</v>
      </c>
      <c r="F22" s="4" t="s">
        <v>170</v>
      </c>
      <c r="G22" s="41">
        <f t="shared" si="0"/>
        <v>378989</v>
      </c>
      <c r="H22" s="42">
        <v>0</v>
      </c>
      <c r="I22" s="42">
        <v>62400</v>
      </c>
      <c r="J22" s="42">
        <v>34769</v>
      </c>
      <c r="K22" s="42">
        <v>281820</v>
      </c>
    </row>
    <row r="23" spans="2:11" s="5" customFormat="1" ht="63.75">
      <c r="B23" s="4" t="s">
        <v>766</v>
      </c>
      <c r="C23" s="44">
        <v>38873</v>
      </c>
      <c r="D23" s="4" t="s">
        <v>767</v>
      </c>
      <c r="E23" s="4" t="s">
        <v>742</v>
      </c>
      <c r="F23" s="4" t="s">
        <v>163</v>
      </c>
      <c r="G23" s="41">
        <f t="shared" si="0"/>
        <v>398129</v>
      </c>
      <c r="H23" s="42">
        <v>0</v>
      </c>
      <c r="I23" s="42">
        <v>220608</v>
      </c>
      <c r="J23" s="42">
        <v>59719</v>
      </c>
      <c r="K23" s="42">
        <v>117802</v>
      </c>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ht="12.75">
      <c r="C340" s="33"/>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Gobernación de Antioquia</dc:creator>
  <cp:keywords/>
  <dc:description/>
  <cp:lastModifiedBy>CMUNERAA</cp:lastModifiedBy>
  <cp:lastPrinted>2005-09-01T16:57:46Z</cp:lastPrinted>
  <dcterms:created xsi:type="dcterms:W3CDTF">2004-05-07T21:09:18Z</dcterms:created>
  <dcterms:modified xsi:type="dcterms:W3CDTF">2007-02-27T20:54:24Z</dcterms:modified>
  <cp:category/>
  <cp:version/>
  <cp:contentType/>
  <cp:contentStatus/>
</cp:coreProperties>
</file>